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4010" activeTab="0"/>
  </bookViews>
  <sheets>
    <sheet name="Checkliste" sheetId="1" r:id="rId1"/>
  </sheets>
  <externalReferences>
    <externalReference r:id="rId4"/>
  </externalReferences>
  <definedNames>
    <definedName name="_xlfn.SUMIFS" hidden="1">#NAME?</definedName>
    <definedName name="bestehend">#REF!</definedName>
    <definedName name="boolean">'Checkliste'!$B$41:$B$42</definedName>
    <definedName name="boolean2">'Checkliste'!$B$41:$B$43</definedName>
    <definedName name="Boolean3">#REF!</definedName>
    <definedName name="Boolean4">#REF!</definedName>
    <definedName name="_xlnm.Print_Area" localSheetId="0">'Checkliste'!$C$2:$K$50</definedName>
    <definedName name="Ergebnis">'[1]Nachweis Tageslicht'!$C$56</definedName>
    <definedName name="mindest">#REF!</definedName>
    <definedName name="Nutzung">#REF!</definedName>
    <definedName name="ProjectPhase">#REF!</definedName>
    <definedName name="ProjectPhase_d">'[1]Constants'!$H$3:$H$7</definedName>
    <definedName name="ProjectType_d">'[1]Constants'!$H$28:$H$29</definedName>
    <definedName name="Umbau">#REF!</definedName>
    <definedName name="verbesserung">#REF!</definedName>
  </definedNames>
  <calcPr fullCalcOnLoad="1"/>
</workbook>
</file>

<file path=xl/sharedStrings.xml><?xml version="1.0" encoding="utf-8"?>
<sst xmlns="http://schemas.openxmlformats.org/spreadsheetml/2006/main" count="44" uniqueCount="42">
  <si>
    <t>Pt.</t>
  </si>
  <si>
    <t>N/A</t>
  </si>
  <si>
    <t>Check-list "protezione acustica degli impianti tecnici" MINERGIE-ECO®</t>
  </si>
  <si>
    <t>Questa Check-list è necessaria per rispondere ai requisiti SN05/SM05 e SN06/SM06  del catalogo dei requisiti Minergie-ECO 2011</t>
  </si>
  <si>
    <r>
      <t xml:space="preserve">Osservazione sulla check-list "Protezione acustica degli impianti tecnici dsell'edificio" MINERGIE-ECO®
</t>
    </r>
    <r>
      <rPr>
        <sz val="8"/>
        <rFont val="Arial"/>
        <family val="2"/>
      </rPr>
      <t>I campi "Progetto" e "Autore" sono da riempire obbligatoriamente.
Ogni requisito é ponderato da un numero di punti.
Dopo aver esaminato il requisito, bisogna selezionare nel menu a tendina la risposta corrispondente (si o no).
I risultati di questa check-list sono stabiliti per mezzo di valori limite indicati automaticamente.</t>
    </r>
  </si>
  <si>
    <t>Progetto</t>
  </si>
  <si>
    <t>Autore</t>
  </si>
  <si>
    <t>Note</t>
  </si>
  <si>
    <t>Data</t>
  </si>
  <si>
    <t>Ventilazione</t>
  </si>
  <si>
    <t>La velocità dell'aria negli impianti di ventilazione é al massimo di 2.5 m/s nell'insieme dei canali di distribuzione.</t>
  </si>
  <si>
    <t>La velocità dell'aria negli impianti di ventilazione é al massimo di 2.0 m/s nell'insieme dei canali di distribuzione.</t>
  </si>
  <si>
    <t xml:space="preserve">Dei silenziatori sono montati sui canali d'immissione ed espulsione. Sono adattati all'emissione sonora dell'apparecchio di ventilazione. </t>
  </si>
  <si>
    <t xml:space="preserve">I criteri di dimensionamento raccomandati dalla norma SIA 382/1 (allegato A) sono rispettati. </t>
  </si>
  <si>
    <t>I criteri di dimensionamento raccomandati dalla norma SIA 382/1 (allegato A) sono migliorati di 5 dB[A].</t>
  </si>
  <si>
    <t>Nelle pareti interne non ci sono istallazioni</t>
  </si>
  <si>
    <t>Risc.</t>
  </si>
  <si>
    <t>Tutte le condotte di riscaldamento sono montate con l'isolamento contro i rumori trasmessi per via solida.</t>
  </si>
  <si>
    <t>Per gli impianti con valvole termostatiche, é istallata una pompa di circolazione con regolazione della pressione.</t>
  </si>
  <si>
    <t>Nelle pareti di separazione tra unità diverse d'utilizzo, non sono montati impianti.</t>
  </si>
  <si>
    <t>ACS</t>
  </si>
  <si>
    <t>Le condotte d'acqua fredda e calda sono dotate d'isolamento fonico ( es. con schiuma di rivestimento spessore minimo di 10mm).</t>
  </si>
  <si>
    <t>Le colonne di scarico delle acque luride, compresi i raccordi, sono costruiti in materiale fonoassorbente (es. Pe-Silent).</t>
  </si>
  <si>
    <t xml:space="preserve">La rubinetteria utilizzata corrisponde alla classe di rumore 1. </t>
  </si>
  <si>
    <t>Gli apparecchi e le lavatrici sono montati con degli elementi speciali d'isolamento contro la trasmissione di rumori per via solida.</t>
  </si>
  <si>
    <t>Ascensori</t>
  </si>
  <si>
    <t>Tutti gli elementi di guida della cabina e dei contrappesi, come anche gli organi di trasmissione, sono montati con un isolamento fonico sui fissaggi.</t>
  </si>
  <si>
    <t>Apparecchi elettrci</t>
  </si>
  <si>
    <t>Gli impianti che generano rumori aerei e di trasmissione per via solida (motori, convertitori di frequenza, trasformatori ecc,..) sono fissati con speciali elementi d'isolamento contro i rumori trasmeissi per via solida, allacciati con raccordi flessibili e non sono ubicati in spazi d'uso principale..</t>
  </si>
  <si>
    <t xml:space="preserve">I passaggi nelle bande di separazione tra pareti e solette sono assolutamente da evitare oppure sono avvolti in elementi di protezione acustica che supera la banda di almeno 30cm per parte. </t>
  </si>
  <si>
    <t>Gli impiantinti elettrici non sono fissati a condotte o latri impianti</t>
  </si>
  <si>
    <t xml:space="preserve">Dietro le scatole incassate é garantito uno spessore di muro o di beton di almeno 6 cm.. </t>
  </si>
  <si>
    <t>Non ci sono istallazioni tecniche montate su solette in beton</t>
  </si>
  <si>
    <t>somma</t>
  </si>
  <si>
    <t>Valore limite (esigenza minima SN05/SM05)</t>
  </si>
  <si>
    <t>Valore limite (esigenza accresciuta SN06/SM06)</t>
  </si>
  <si>
    <t>Risultati</t>
  </si>
  <si>
    <t>Tema</t>
  </si>
  <si>
    <t>Requisiti</t>
  </si>
  <si>
    <t>Risposta</t>
  </si>
  <si>
    <t>Si</t>
  </si>
  <si>
    <t>No</t>
  </si>
</sst>
</file>

<file path=xl/styles.xml><?xml version="1.0" encoding="utf-8"?>
<styleSheet xmlns="http://schemas.openxmlformats.org/spreadsheetml/2006/main">
  <numFmts count="3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#,##0\ &quot;m²&quot;"/>
    <numFmt numFmtId="185" formatCode="0\ &quot;MJ/m²a&quot;"/>
    <numFmt numFmtId="186" formatCode="0\ &quot;MWh/a&quot;"/>
    <numFmt numFmtId="187" formatCode="#,##0.0"/>
    <numFmt numFmtId="188" formatCode="dd/mm/yyyy;@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</numFmts>
  <fonts count="56">
    <font>
      <sz val="10"/>
      <name val="Arial"/>
      <family val="0"/>
    </font>
    <font>
      <b/>
      <sz val="2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5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9.5"/>
      <name val="Arial"/>
      <family val="2"/>
    </font>
    <font>
      <sz val="9.5"/>
      <color indexed="9"/>
      <name val="Arial"/>
      <family val="2"/>
    </font>
    <font>
      <sz val="12"/>
      <color indexed="9"/>
      <name val="Arial"/>
      <family val="2"/>
    </font>
    <font>
      <i/>
      <sz val="10"/>
      <color indexed="2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5" borderId="2" applyNumberFormat="0" applyAlignment="0" applyProtection="0"/>
    <xf numFmtId="0" fontId="1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6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1" borderId="9" applyNumberFormat="0" applyAlignment="0" applyProtection="0"/>
  </cellStyleXfs>
  <cellXfs count="70">
    <xf numFmtId="0" fontId="0" fillId="0" borderId="0" xfId="0" applyAlignment="1">
      <alignment/>
    </xf>
    <xf numFmtId="0" fontId="0" fillId="32" borderId="0" xfId="0" applyFont="1" applyFill="1" applyBorder="1" applyAlignment="1" applyProtection="1">
      <alignment vertical="center"/>
      <protection hidden="1"/>
    </xf>
    <xf numFmtId="0" fontId="1" fillId="32" borderId="10" xfId="0" applyFont="1" applyFill="1" applyBorder="1" applyAlignment="1" applyProtection="1">
      <alignment/>
      <protection hidden="1"/>
    </xf>
    <xf numFmtId="0" fontId="2" fillId="32" borderId="0" xfId="0" applyFont="1" applyFill="1" applyBorder="1" applyAlignment="1" applyProtection="1">
      <alignment/>
      <protection hidden="1"/>
    </xf>
    <xf numFmtId="0" fontId="2" fillId="32" borderId="0" xfId="0" applyFont="1" applyFill="1" applyAlignment="1" applyProtection="1">
      <alignment/>
      <protection hidden="1"/>
    </xf>
    <xf numFmtId="0" fontId="0" fillId="32" borderId="0" xfId="0" applyFont="1" applyFill="1" applyBorder="1" applyAlignment="1" applyProtection="1">
      <alignment horizontal="center" vertical="center"/>
      <protection hidden="1"/>
    </xf>
    <xf numFmtId="0" fontId="2" fillId="32" borderId="0" xfId="0" applyFont="1" applyFill="1" applyAlignment="1" applyProtection="1">
      <alignment horizontal="left" vertical="center"/>
      <protection hidden="1"/>
    </xf>
    <xf numFmtId="0" fontId="0" fillId="32" borderId="0" xfId="0" applyFont="1" applyFill="1" applyBorder="1" applyAlignment="1" applyProtection="1">
      <alignment vertical="center" wrapText="1"/>
      <protection hidden="1"/>
    </xf>
    <xf numFmtId="0" fontId="0" fillId="32" borderId="0" xfId="0" applyFont="1" applyFill="1" applyAlignment="1" applyProtection="1">
      <alignment/>
      <protection hidden="1"/>
    </xf>
    <xf numFmtId="0" fontId="7" fillId="32" borderId="0" xfId="0" applyFont="1" applyFill="1" applyBorder="1" applyAlignment="1" applyProtection="1">
      <alignment horizontal="right" vertical="center"/>
      <protection hidden="1"/>
    </xf>
    <xf numFmtId="0" fontId="0" fillId="32" borderId="0" xfId="0" applyFont="1" applyFill="1" applyBorder="1" applyAlignment="1" applyProtection="1">
      <alignment/>
      <protection hidden="1"/>
    </xf>
    <xf numFmtId="0" fontId="2" fillId="32" borderId="0" xfId="0" applyFont="1" applyFill="1" applyBorder="1" applyAlignment="1" applyProtection="1">
      <alignment vertical="center"/>
      <protection hidden="1"/>
    </xf>
    <xf numFmtId="0" fontId="9" fillId="32" borderId="0" xfId="0" applyFont="1" applyFill="1" applyAlignment="1" applyProtection="1">
      <alignment/>
      <protection/>
    </xf>
    <xf numFmtId="0" fontId="9" fillId="32" borderId="0" xfId="0" applyFont="1" applyFill="1" applyAlignment="1" applyProtection="1">
      <alignment horizontal="center"/>
      <protection/>
    </xf>
    <xf numFmtId="0" fontId="5" fillId="32" borderId="0" xfId="0" applyFont="1" applyFill="1" applyBorder="1" applyAlignment="1" applyProtection="1">
      <alignment horizontal="left" vertical="center"/>
      <protection hidden="1"/>
    </xf>
    <xf numFmtId="9" fontId="0" fillId="32" borderId="0" xfId="0" applyNumberFormat="1" applyFont="1" applyFill="1" applyBorder="1" applyAlignment="1" applyProtection="1">
      <alignment horizontal="center" vertical="center"/>
      <protection hidden="1"/>
    </xf>
    <xf numFmtId="0" fontId="12" fillId="32" borderId="0" xfId="0" applyFont="1" applyFill="1" applyBorder="1" applyAlignment="1" applyProtection="1">
      <alignment horizontal="left" vertical="center"/>
      <protection hidden="1"/>
    </xf>
    <xf numFmtId="0" fontId="3" fillId="32" borderId="0" xfId="0" applyFont="1" applyFill="1" applyBorder="1" applyAlignment="1" applyProtection="1">
      <alignment/>
      <protection hidden="1"/>
    </xf>
    <xf numFmtId="0" fontId="0" fillId="32" borderId="0" xfId="0" applyFont="1" applyFill="1" applyBorder="1" applyAlignment="1" applyProtection="1">
      <alignment vertical="center"/>
      <protection/>
    </xf>
    <xf numFmtId="188" fontId="0" fillId="32" borderId="0" xfId="0" applyNumberFormat="1" applyFont="1" applyFill="1" applyBorder="1" applyAlignment="1" applyProtection="1">
      <alignment horizontal="left" vertical="center"/>
      <protection/>
    </xf>
    <xf numFmtId="0" fontId="1" fillId="32" borderId="0" xfId="0" applyFont="1" applyFill="1" applyBorder="1" applyAlignment="1" applyProtection="1">
      <alignment/>
      <protection hidden="1"/>
    </xf>
    <xf numFmtId="0" fontId="0" fillId="32" borderId="0" xfId="0" applyFont="1" applyFill="1" applyAlignment="1" applyProtection="1">
      <alignment/>
      <protection/>
    </xf>
    <xf numFmtId="0" fontId="13" fillId="32" borderId="0" xfId="0" applyFont="1" applyFill="1" applyAlignment="1" applyProtection="1">
      <alignment/>
      <protection/>
    </xf>
    <xf numFmtId="0" fontId="1" fillId="32" borderId="10" xfId="0" applyFont="1" applyFill="1" applyBorder="1" applyAlignment="1" applyProtection="1">
      <alignment/>
      <protection hidden="1"/>
    </xf>
    <xf numFmtId="0" fontId="12" fillId="32" borderId="0" xfId="0" applyFont="1" applyFill="1" applyBorder="1" applyAlignment="1" applyProtection="1">
      <alignment vertical="center"/>
      <protection hidden="1"/>
    </xf>
    <xf numFmtId="0" fontId="11" fillId="32" borderId="0" xfId="0" applyFont="1" applyFill="1" applyBorder="1" applyAlignment="1" applyProtection="1">
      <alignment vertical="center" wrapText="1"/>
      <protection/>
    </xf>
    <xf numFmtId="0" fontId="3" fillId="32" borderId="0" xfId="0" applyFont="1" applyFill="1" applyBorder="1" applyAlignment="1" applyProtection="1">
      <alignment vertical="center"/>
      <protection hidden="1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22" fontId="2" fillId="32" borderId="0" xfId="0" applyNumberFormat="1" applyFont="1" applyFill="1" applyAlignment="1" applyProtection="1">
      <alignment/>
      <protection hidden="1"/>
    </xf>
    <xf numFmtId="0" fontId="12" fillId="32" borderId="0" xfId="0" applyFont="1" applyFill="1" applyAlignment="1" applyProtection="1">
      <alignment vertical="center"/>
      <protection/>
    </xf>
    <xf numFmtId="0" fontId="5" fillId="32" borderId="0" xfId="0" applyFont="1" applyFill="1" applyBorder="1" applyAlignment="1" applyProtection="1">
      <alignment vertical="center"/>
      <protection/>
    </xf>
    <xf numFmtId="0" fontId="2" fillId="32" borderId="12" xfId="0" applyFont="1" applyFill="1" applyBorder="1" applyAlignment="1" applyProtection="1">
      <alignment/>
      <protection hidden="1"/>
    </xf>
    <xf numFmtId="0" fontId="0" fillId="32" borderId="0" xfId="0" applyFont="1" applyFill="1" applyBorder="1" applyAlignment="1" applyProtection="1">
      <alignment/>
      <protection/>
    </xf>
    <xf numFmtId="0" fontId="0" fillId="32" borderId="0" xfId="0" applyFont="1" applyFill="1" applyAlignment="1" applyProtection="1">
      <alignment vertical="center"/>
      <protection/>
    </xf>
    <xf numFmtId="0" fontId="0" fillId="34" borderId="0" xfId="0" applyFont="1" applyFill="1" applyAlignment="1" applyProtection="1">
      <alignment horizontal="center" vertical="center" textRotation="90" wrapText="1"/>
      <protection/>
    </xf>
    <xf numFmtId="22" fontId="5" fillId="4" borderId="11" xfId="0" applyNumberFormat="1" applyFont="1" applyFill="1" applyBorder="1" applyAlignment="1" applyProtection="1">
      <alignment horizontal="left" vertical="center"/>
      <protection hidden="1" locked="0"/>
    </xf>
    <xf numFmtId="0" fontId="5" fillId="4" borderId="11" xfId="0" applyFont="1" applyFill="1" applyBorder="1" applyAlignment="1" applyProtection="1">
      <alignment horizontal="left" vertical="center"/>
      <protection hidden="1" locked="0"/>
    </xf>
    <xf numFmtId="0" fontId="0" fillId="32" borderId="0" xfId="0" applyFont="1" applyFill="1" applyAlignment="1" applyProtection="1">
      <alignment horizontal="center" vertical="center" textRotation="90" wrapText="1"/>
      <protection/>
    </xf>
    <xf numFmtId="0" fontId="15" fillId="32" borderId="0" xfId="0" applyFont="1" applyFill="1" applyBorder="1" applyAlignment="1" applyProtection="1">
      <alignment vertical="center" wrapText="1"/>
      <protection/>
    </xf>
    <xf numFmtId="0" fontId="11" fillId="32" borderId="0" xfId="0" applyFont="1" applyFill="1" applyBorder="1" applyAlignment="1" applyProtection="1">
      <alignment horizontal="center" vertical="center"/>
      <protection/>
    </xf>
    <xf numFmtId="0" fontId="0" fillId="32" borderId="0" xfId="0" applyFont="1" applyFill="1" applyBorder="1" applyAlignment="1" applyProtection="1">
      <alignment horizontal="right" vertical="center"/>
      <protection hidden="1"/>
    </xf>
    <xf numFmtId="0" fontId="12" fillId="34" borderId="0" xfId="0" applyFont="1" applyFill="1" applyBorder="1" applyAlignment="1" applyProtection="1">
      <alignment/>
      <protection hidden="1"/>
    </xf>
    <xf numFmtId="0" fontId="12" fillId="34" borderId="0" xfId="0" applyFont="1" applyFill="1" applyAlignment="1" applyProtection="1">
      <alignment/>
      <protection hidden="1"/>
    </xf>
    <xf numFmtId="0" fontId="12" fillId="34" borderId="0" xfId="0" applyFont="1" applyFill="1" applyBorder="1" applyAlignment="1" applyProtection="1">
      <alignment vertical="center"/>
      <protection hidden="1"/>
    </xf>
    <xf numFmtId="0" fontId="0" fillId="34" borderId="0" xfId="0" applyFont="1" applyFill="1" applyBorder="1" applyAlignment="1" applyProtection="1">
      <alignment horizontal="center" vertical="center"/>
      <protection/>
    </xf>
    <xf numFmtId="0" fontId="14" fillId="34" borderId="0" xfId="0" applyFont="1" applyFill="1" applyBorder="1" applyAlignment="1" applyProtection="1">
      <alignment vertical="center" wrapText="1"/>
      <protection/>
    </xf>
    <xf numFmtId="0" fontId="14" fillId="34" borderId="0" xfId="0" applyFont="1" applyFill="1" applyAlignment="1" applyProtection="1">
      <alignment vertical="center" wrapText="1"/>
      <protection/>
    </xf>
    <xf numFmtId="0" fontId="17" fillId="34" borderId="0" xfId="0" applyFont="1" applyFill="1" applyAlignment="1" applyProtection="1">
      <alignment/>
      <protection hidden="1"/>
    </xf>
    <xf numFmtId="0" fontId="5" fillId="35" borderId="0" xfId="0" applyFont="1" applyFill="1" applyBorder="1" applyAlignment="1" applyProtection="1">
      <alignment vertical="center"/>
      <protection hidden="1"/>
    </xf>
    <xf numFmtId="0" fontId="5" fillId="35" borderId="0" xfId="0" applyFont="1" applyFill="1" applyAlignment="1" applyProtection="1">
      <alignment/>
      <protection hidden="1"/>
    </xf>
    <xf numFmtId="0" fontId="14" fillId="35" borderId="0" xfId="0" applyFont="1" applyFill="1" applyBorder="1" applyAlignment="1" applyProtection="1">
      <alignment vertical="center" wrapText="1"/>
      <protection/>
    </xf>
    <xf numFmtId="0" fontId="0" fillId="35" borderId="0" xfId="0" applyFont="1" applyFill="1" applyBorder="1" applyAlignment="1" applyProtection="1">
      <alignment horizontal="center" vertical="center"/>
      <protection/>
    </xf>
    <xf numFmtId="0" fontId="14" fillId="35" borderId="0" xfId="0" applyFont="1" applyFill="1" applyAlignment="1" applyProtection="1">
      <alignment vertical="center" wrapText="1"/>
      <protection/>
    </xf>
    <xf numFmtId="0" fontId="12" fillId="32" borderId="0" xfId="0" applyFont="1" applyFill="1" applyAlignment="1" applyProtection="1">
      <alignment vertical="center" wrapText="1"/>
      <protection/>
    </xf>
    <xf numFmtId="0" fontId="55" fillId="32" borderId="0" xfId="0" applyFont="1" applyFill="1" applyAlignment="1" applyProtection="1">
      <alignment/>
      <protection hidden="1"/>
    </xf>
    <xf numFmtId="0" fontId="0" fillId="35" borderId="0" xfId="0" applyFont="1" applyFill="1" applyBorder="1" applyAlignment="1" applyProtection="1">
      <alignment vertical="center" wrapText="1"/>
      <protection/>
    </xf>
    <xf numFmtId="0" fontId="11" fillId="32" borderId="0" xfId="0" applyFont="1" applyFill="1" applyAlignment="1" applyProtection="1">
      <alignment/>
      <protection hidden="1"/>
    </xf>
    <xf numFmtId="0" fontId="18" fillId="32" borderId="0" xfId="50" applyFont="1" applyFill="1" applyAlignment="1" applyProtection="1">
      <alignment horizontal="left" vertical="center" wrapText="1"/>
      <protection hidden="1"/>
    </xf>
    <xf numFmtId="0" fontId="8" fillId="32" borderId="0" xfId="50" applyFont="1" applyFill="1" applyAlignment="1" applyProtection="1">
      <alignment horizontal="left" vertical="center" wrapText="1"/>
      <protection hidden="1"/>
    </xf>
    <xf numFmtId="0" fontId="16" fillId="36" borderId="0" xfId="0" applyFont="1" applyFill="1" applyBorder="1" applyAlignment="1" applyProtection="1">
      <alignment horizontal="center" vertical="center"/>
      <protection hidden="1"/>
    </xf>
    <xf numFmtId="0" fontId="4" fillId="34" borderId="13" xfId="0" applyFont="1" applyFill="1" applyBorder="1" applyAlignment="1" applyProtection="1">
      <alignment horizontal="center" vertical="center"/>
      <protection hidden="1"/>
    </xf>
    <xf numFmtId="0" fontId="4" fillId="34" borderId="14" xfId="0" applyFont="1" applyFill="1" applyBorder="1" applyAlignment="1" applyProtection="1">
      <alignment horizontal="center" vertical="center"/>
      <protection hidden="1"/>
    </xf>
    <xf numFmtId="0" fontId="4" fillId="34" borderId="15" xfId="0" applyFont="1" applyFill="1" applyBorder="1" applyAlignment="1" applyProtection="1">
      <alignment horizontal="center" vertical="center"/>
      <protection hidden="1"/>
    </xf>
    <xf numFmtId="0" fontId="12" fillId="32" borderId="0" xfId="0" applyFont="1" applyFill="1" applyBorder="1" applyAlignment="1" applyProtection="1">
      <alignment horizontal="center"/>
      <protection hidden="1"/>
    </xf>
    <xf numFmtId="14" fontId="0" fillId="32" borderId="0" xfId="0" applyNumberFormat="1" applyFont="1" applyFill="1" applyAlignment="1" applyProtection="1">
      <alignment horizontal="center" vertical="center"/>
      <protection hidden="1"/>
    </xf>
    <xf numFmtId="0" fontId="0" fillId="32" borderId="0" xfId="0" applyFont="1" applyFill="1" applyAlignment="1" applyProtection="1">
      <alignment horizontal="center" vertical="center"/>
      <protection hidden="1"/>
    </xf>
    <xf numFmtId="0" fontId="0" fillId="2" borderId="0" xfId="0" applyFont="1" applyFill="1" applyAlignment="1" applyProtection="1">
      <alignment horizontal="center" vertical="center" textRotation="90" wrapText="1"/>
      <protection/>
    </xf>
    <xf numFmtId="0" fontId="0" fillId="3" borderId="0" xfId="0" applyFont="1" applyFill="1" applyAlignment="1" applyProtection="1">
      <alignment horizontal="center" vertical="center" textRotation="90" wrapText="1"/>
      <protection/>
    </xf>
    <xf numFmtId="0" fontId="0" fillId="5" borderId="0" xfId="0" applyFont="1" applyFill="1" applyAlignment="1" applyProtection="1">
      <alignment horizontal="center" vertical="center" textRotation="90" wrapText="1"/>
      <protection/>
    </xf>
    <xf numFmtId="0" fontId="0" fillId="37" borderId="0" xfId="0" applyFont="1" applyFill="1" applyAlignment="1" applyProtection="1">
      <alignment horizontal="center" vertical="center" textRotation="90" wrapText="1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rmal 2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5">
    <dxf>
      <fill>
        <patternFill>
          <bgColor indexed="17"/>
        </patternFill>
      </fill>
    </dxf>
    <dxf>
      <fill>
        <patternFill>
          <bgColor indexed="17"/>
        </patternFill>
      </fill>
    </dxf>
    <dxf>
      <font>
        <strike val="0"/>
        <color auto="1"/>
      </font>
      <fill>
        <patternFill>
          <bgColor indexed="41"/>
        </patternFill>
      </fill>
      <border>
        <left style="hair"/>
        <right style="hair"/>
        <top style="hair"/>
        <bottom style="hair"/>
      </border>
    </dxf>
    <dxf>
      <font>
        <strike val="0"/>
        <color auto="1"/>
      </font>
      <fill>
        <patternFill>
          <bgColor indexed="41"/>
        </patternFill>
      </fill>
      <border>
        <left style="hair"/>
        <right style="hair"/>
        <top style="hair"/>
        <bottom style="hair"/>
      </border>
    </dxf>
    <dxf>
      <font>
        <strike val="0"/>
        <color auto="1"/>
      </font>
      <fill>
        <patternFill>
          <bgColor rgb="FFCCFFFF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315200" y="3495675"/>
          <a:ext cx="0" cy="66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Anforderungen</a:t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762875" y="3495675"/>
          <a:ext cx="0" cy="66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Anforderungen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4023_SYSTEMNACHWEIS_MINERGIE-ECO\4023-2_SYSTEMNACHWEIS_ME-ECO_PHASE2\4023-2_08_Berichte\Tageslichttool\4004-1_25_10118_Tageslichttool_ME_ECO_V1-3Be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Überblick"/>
      <sheetName val="Fragenkatalog Modernisierung"/>
      <sheetName val="Tageslicht"/>
      <sheetName val="Nachweis Tageslicht"/>
      <sheetName val="Constants"/>
      <sheetName val="Tabelle1"/>
    </sheetNames>
    <sheetDataSet>
      <sheetData sheetId="3">
        <row r="56">
          <cell r="C56">
            <v>0.6163293498740402</v>
          </cell>
        </row>
      </sheetData>
      <sheetData sheetId="4">
        <row r="3">
          <cell r="H3" t="str">
            <v>Vorprojekt</v>
          </cell>
        </row>
        <row r="4">
          <cell r="H4" t="str">
            <v>Projekt</v>
          </cell>
        </row>
        <row r="5">
          <cell r="H5" t="str">
            <v>Ausschreibung</v>
          </cell>
        </row>
        <row r="6">
          <cell r="H6" t="str">
            <v>Ausführung</v>
          </cell>
        </row>
        <row r="7">
          <cell r="H7" t="str">
            <v>Betrieb</v>
          </cell>
        </row>
        <row r="28">
          <cell r="H28" t="str">
            <v>Neubau</v>
          </cell>
        </row>
        <row r="29">
          <cell r="H29" t="str">
            <v>Modernisierung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99"/>
  <sheetViews>
    <sheetView tabSelected="1" zoomScale="85" zoomScaleNormal="85" zoomScaleSheetLayoutView="100" workbookViewId="0" topLeftCell="A28">
      <selection activeCell="I16" sqref="I16"/>
    </sheetView>
  </sheetViews>
  <sheetFormatPr defaultColWidth="11.421875" defaultRowHeight="12.75"/>
  <cols>
    <col min="1" max="2" width="1.28515625" style="4" customWidth="1"/>
    <col min="3" max="3" width="7.7109375" style="4" customWidth="1"/>
    <col min="4" max="4" width="1.421875" style="4" customWidth="1"/>
    <col min="5" max="5" width="92.00390625" style="4" customWidth="1"/>
    <col min="6" max="6" width="0.71875" style="4" customWidth="1"/>
    <col min="7" max="7" width="4.57421875" style="4" bestFit="1" customWidth="1"/>
    <col min="8" max="8" width="0.71875" style="4" customWidth="1"/>
    <col min="9" max="9" width="6.7109375" style="4" customWidth="1"/>
    <col min="10" max="10" width="0.85546875" style="4" customWidth="1"/>
    <col min="11" max="11" width="20.7109375" style="4" customWidth="1"/>
    <col min="12" max="12" width="9.421875" style="4" customWidth="1"/>
    <col min="13" max="17" width="9.421875" style="3" customWidth="1"/>
    <col min="18" max="28" width="9.140625" style="3" customWidth="1"/>
    <col min="29" max="16384" width="9.140625" style="4" customWidth="1"/>
  </cols>
  <sheetData>
    <row r="1" ht="7.5" customHeight="1"/>
    <row r="2" spans="3:10" s="21" customFormat="1" ht="26.25">
      <c r="C2" s="23" t="s">
        <v>2</v>
      </c>
      <c r="D2" s="2"/>
      <c r="E2" s="2"/>
      <c r="F2" s="2"/>
      <c r="G2" s="20"/>
      <c r="H2" s="20"/>
      <c r="I2" s="20"/>
      <c r="J2" s="3"/>
    </row>
    <row r="3" spans="3:10" ht="18" customHeight="1">
      <c r="C3" s="33" t="s">
        <v>3</v>
      </c>
      <c r="G3" s="31"/>
      <c r="H3" s="31"/>
      <c r="I3" s="31"/>
      <c r="J3" s="31"/>
    </row>
    <row r="4" spans="3:10" ht="12" customHeight="1">
      <c r="C4" s="21"/>
      <c r="G4" s="3"/>
      <c r="H4" s="3"/>
      <c r="I4" s="3"/>
      <c r="J4" s="3"/>
    </row>
    <row r="5" spans="3:10" ht="66" customHeight="1">
      <c r="C5" s="57" t="s">
        <v>4</v>
      </c>
      <c r="D5" s="58"/>
      <c r="E5" s="58"/>
      <c r="G5" s="3"/>
      <c r="H5" s="3"/>
      <c r="I5" s="3"/>
      <c r="J5" s="3"/>
    </row>
    <row r="6" spans="3:10" ht="12" customHeight="1">
      <c r="C6" s="21"/>
      <c r="G6" s="63" t="s">
        <v>8</v>
      </c>
      <c r="H6" s="63"/>
      <c r="I6" s="63"/>
      <c r="J6" s="3"/>
    </row>
    <row r="7" spans="3:10" ht="18" customHeight="1">
      <c r="C7" s="29" t="s">
        <v>5</v>
      </c>
      <c r="E7" s="35"/>
      <c r="G7" s="64">
        <f ca="1">TODAY()</f>
        <v>42732</v>
      </c>
      <c r="H7" s="65"/>
      <c r="I7" s="65"/>
      <c r="J7" s="3"/>
    </row>
    <row r="8" spans="3:10" ht="9.75" customHeight="1">
      <c r="C8" s="29"/>
      <c r="E8" s="28"/>
      <c r="H8" s="3"/>
      <c r="I8" s="3"/>
      <c r="J8" s="3"/>
    </row>
    <row r="9" spans="3:10" ht="18" customHeight="1">
      <c r="C9" s="29" t="s">
        <v>6</v>
      </c>
      <c r="E9" s="36"/>
      <c r="H9" s="3"/>
      <c r="I9" s="3"/>
      <c r="J9" s="3"/>
    </row>
    <row r="10" spans="3:11" ht="18" customHeight="1">
      <c r="C10" s="29"/>
      <c r="D10" s="29"/>
      <c r="E10" s="29"/>
      <c r="F10" s="29"/>
      <c r="G10" s="29"/>
      <c r="H10" s="29"/>
      <c r="I10" s="29"/>
      <c r="J10" s="29"/>
      <c r="K10" s="29"/>
    </row>
    <row r="11" spans="3:10" ht="33" customHeight="1">
      <c r="C11" s="53" t="s">
        <v>7</v>
      </c>
      <c r="E11" s="36"/>
      <c r="H11" s="3"/>
      <c r="I11" s="3"/>
      <c r="J11" s="3"/>
    </row>
    <row r="12" spans="3:11" s="21" customFormat="1" ht="24" customHeight="1">
      <c r="C12" s="22"/>
      <c r="F12" s="17"/>
      <c r="G12" s="17"/>
      <c r="H12" s="17"/>
      <c r="I12" s="17"/>
      <c r="J12" s="17"/>
      <c r="K12" s="32"/>
    </row>
    <row r="13" spans="2:10" s="21" customFormat="1" ht="12.75" customHeight="1">
      <c r="B13" s="12"/>
      <c r="C13" s="13" t="s">
        <v>37</v>
      </c>
      <c r="E13" s="13" t="s">
        <v>38</v>
      </c>
      <c r="G13" s="13" t="s">
        <v>0</v>
      </c>
      <c r="I13" s="13" t="s">
        <v>39</v>
      </c>
      <c r="J13" s="32"/>
    </row>
    <row r="14" spans="3:10" s="33" customFormat="1" ht="18" customHeight="1">
      <c r="C14" s="66" t="s">
        <v>9</v>
      </c>
      <c r="E14" s="52" t="s">
        <v>10</v>
      </c>
      <c r="F14" s="26"/>
      <c r="G14" s="51">
        <v>1</v>
      </c>
      <c r="H14" s="26"/>
      <c r="I14" s="27"/>
      <c r="J14" s="18"/>
    </row>
    <row r="15" spans="3:12" s="33" customFormat="1" ht="25.5">
      <c r="C15" s="66"/>
      <c r="D15" s="26"/>
      <c r="E15" s="45" t="s">
        <v>11</v>
      </c>
      <c r="F15" s="26"/>
      <c r="G15" s="44">
        <v>1</v>
      </c>
      <c r="H15" s="26"/>
      <c r="I15" s="27"/>
      <c r="J15" s="26"/>
      <c r="K15" s="26"/>
      <c r="L15" s="18"/>
    </row>
    <row r="16" spans="3:12" s="33" customFormat="1" ht="28.5" customHeight="1">
      <c r="C16" s="66"/>
      <c r="E16" s="52" t="s">
        <v>12</v>
      </c>
      <c r="F16" s="26"/>
      <c r="G16" s="51">
        <v>2</v>
      </c>
      <c r="H16" s="26"/>
      <c r="I16" s="27"/>
      <c r="J16" s="26"/>
      <c r="K16" s="26"/>
      <c r="L16" s="30"/>
    </row>
    <row r="17" spans="3:12" s="33" customFormat="1" ht="28.5" customHeight="1">
      <c r="C17" s="66"/>
      <c r="E17" s="46" t="s">
        <v>13</v>
      </c>
      <c r="F17" s="26"/>
      <c r="G17" s="44">
        <v>3</v>
      </c>
      <c r="H17" s="26"/>
      <c r="I17" s="27"/>
      <c r="J17" s="26"/>
      <c r="K17" s="26"/>
      <c r="L17" s="18"/>
    </row>
    <row r="18" spans="3:9" s="1" customFormat="1" ht="28.5" customHeight="1">
      <c r="C18" s="66"/>
      <c r="D18" s="18"/>
      <c r="E18" s="50" t="s">
        <v>14</v>
      </c>
      <c r="G18" s="51">
        <v>2</v>
      </c>
      <c r="I18" s="27"/>
    </row>
    <row r="19" spans="3:10" s="1" customFormat="1" ht="12.75">
      <c r="C19" s="66"/>
      <c r="D19" s="18"/>
      <c r="E19" s="46" t="s">
        <v>15</v>
      </c>
      <c r="F19" s="5"/>
      <c r="G19" s="44">
        <v>3</v>
      </c>
      <c r="H19" s="5"/>
      <c r="I19" s="27"/>
      <c r="J19" s="5"/>
    </row>
    <row r="20" spans="3:10" s="1" customFormat="1" ht="24" customHeight="1">
      <c r="C20" s="37"/>
      <c r="E20" s="38"/>
      <c r="G20" s="39"/>
      <c r="I20" s="39"/>
      <c r="J20" s="5"/>
    </row>
    <row r="21" spans="3:9" s="1" customFormat="1" ht="18" customHeight="1">
      <c r="C21" s="67" t="s">
        <v>16</v>
      </c>
      <c r="E21" s="55" t="s">
        <v>17</v>
      </c>
      <c r="G21" s="51">
        <v>6</v>
      </c>
      <c r="I21" s="27"/>
    </row>
    <row r="22" spans="3:10" s="7" customFormat="1" ht="18" customHeight="1">
      <c r="C22" s="67"/>
      <c r="E22" s="45" t="s">
        <v>18</v>
      </c>
      <c r="G22" s="44">
        <v>6</v>
      </c>
      <c r="I22" s="27"/>
      <c r="J22" s="1"/>
    </row>
    <row r="23" spans="3:9" s="1" customFormat="1" ht="18" customHeight="1">
      <c r="C23" s="67"/>
      <c r="E23" s="50" t="s">
        <v>19</v>
      </c>
      <c r="G23" s="51">
        <v>3</v>
      </c>
      <c r="I23" s="27"/>
    </row>
    <row r="24" spans="3:9" s="1" customFormat="1" ht="24" customHeight="1">
      <c r="C24" s="37"/>
      <c r="E24" s="38"/>
      <c r="G24" s="39"/>
      <c r="I24" s="39"/>
    </row>
    <row r="25" spans="3:10" s="1" customFormat="1" ht="25.5">
      <c r="C25" s="68" t="s">
        <v>20</v>
      </c>
      <c r="D25" s="18"/>
      <c r="E25" s="45" t="s">
        <v>21</v>
      </c>
      <c r="F25" s="24"/>
      <c r="G25" s="44">
        <v>6</v>
      </c>
      <c r="H25" s="24"/>
      <c r="I25" s="27"/>
      <c r="J25" s="24"/>
    </row>
    <row r="26" spans="3:10" s="1" customFormat="1" ht="25.5">
      <c r="C26" s="68"/>
      <c r="D26" s="18"/>
      <c r="E26" s="50" t="s">
        <v>22</v>
      </c>
      <c r="F26" s="25"/>
      <c r="G26" s="51">
        <v>6</v>
      </c>
      <c r="H26" s="25"/>
      <c r="I26" s="27"/>
      <c r="J26" s="25"/>
    </row>
    <row r="27" spans="3:10" s="1" customFormat="1" ht="12.75">
      <c r="C27" s="68"/>
      <c r="D27" s="18"/>
      <c r="E27" s="45" t="s">
        <v>23</v>
      </c>
      <c r="F27" s="25"/>
      <c r="G27" s="44">
        <v>3</v>
      </c>
      <c r="H27" s="25"/>
      <c r="I27" s="27"/>
      <c r="J27" s="25"/>
    </row>
    <row r="28" spans="3:9" s="1" customFormat="1" ht="25.5">
      <c r="C28" s="68"/>
      <c r="D28" s="18"/>
      <c r="E28" s="50" t="s">
        <v>24</v>
      </c>
      <c r="G28" s="51">
        <v>3</v>
      </c>
      <c r="I28" s="27"/>
    </row>
    <row r="29" spans="3:9" s="1" customFormat="1" ht="12.75">
      <c r="C29" s="68"/>
      <c r="D29" s="18"/>
      <c r="E29" s="45" t="s">
        <v>19</v>
      </c>
      <c r="F29" s="16"/>
      <c r="G29" s="44">
        <v>3</v>
      </c>
      <c r="I29" s="27"/>
    </row>
    <row r="30" spans="3:9" s="1" customFormat="1" ht="24" customHeight="1">
      <c r="C30" s="37"/>
      <c r="E30" s="38"/>
      <c r="G30" s="39"/>
      <c r="I30" s="39"/>
    </row>
    <row r="31" spans="3:10" s="1" customFormat="1" ht="45.75" customHeight="1">
      <c r="C31" s="34" t="s">
        <v>25</v>
      </c>
      <c r="D31" s="18"/>
      <c r="E31" s="50" t="s">
        <v>26</v>
      </c>
      <c r="F31" s="25"/>
      <c r="G31" s="51">
        <v>10</v>
      </c>
      <c r="H31" s="25"/>
      <c r="I31" s="27"/>
      <c r="J31" s="25"/>
    </row>
    <row r="32" spans="3:10" s="1" customFormat="1" ht="24" customHeight="1">
      <c r="C32" s="37"/>
      <c r="E32" s="38"/>
      <c r="G32" s="39"/>
      <c r="I32" s="39"/>
      <c r="J32" s="25"/>
    </row>
    <row r="33" spans="3:9" s="1" customFormat="1" ht="38.25" customHeight="1">
      <c r="C33" s="69" t="s">
        <v>27</v>
      </c>
      <c r="D33" s="18"/>
      <c r="E33" s="45" t="s">
        <v>28</v>
      </c>
      <c r="G33" s="44">
        <v>4</v>
      </c>
      <c r="I33" s="27"/>
    </row>
    <row r="34" spans="3:10" s="1" customFormat="1" ht="25.5">
      <c r="C34" s="69"/>
      <c r="D34" s="18"/>
      <c r="E34" s="50" t="s">
        <v>29</v>
      </c>
      <c r="F34" s="16"/>
      <c r="G34" s="51">
        <v>4</v>
      </c>
      <c r="H34" s="11"/>
      <c r="I34" s="27"/>
      <c r="J34" s="11"/>
    </row>
    <row r="35" spans="3:10" s="1" customFormat="1" ht="12.75">
      <c r="C35" s="69"/>
      <c r="D35" s="18"/>
      <c r="E35" s="45" t="s">
        <v>30</v>
      </c>
      <c r="F35" s="25"/>
      <c r="G35" s="44">
        <v>2</v>
      </c>
      <c r="H35" s="25"/>
      <c r="I35" s="27"/>
      <c r="J35" s="25"/>
    </row>
    <row r="36" spans="3:9" s="1" customFormat="1" ht="15">
      <c r="C36" s="69"/>
      <c r="D36" s="19"/>
      <c r="E36" s="50" t="s">
        <v>31</v>
      </c>
      <c r="F36" s="11"/>
      <c r="G36" s="51">
        <v>2</v>
      </c>
      <c r="H36" s="11"/>
      <c r="I36" s="27"/>
    </row>
    <row r="37" spans="3:9" s="11" customFormat="1" ht="15">
      <c r="C37" s="69"/>
      <c r="E37" s="45" t="s">
        <v>32</v>
      </c>
      <c r="G37" s="44">
        <v>3</v>
      </c>
      <c r="I37" s="27"/>
    </row>
    <row r="38" spans="3:10" s="11" customFormat="1" ht="15">
      <c r="C38" s="69"/>
      <c r="D38" s="1"/>
      <c r="E38" s="45" t="s">
        <v>19</v>
      </c>
      <c r="F38" s="1"/>
      <c r="G38" s="51">
        <v>4</v>
      </c>
      <c r="H38" s="1"/>
      <c r="I38" s="27"/>
      <c r="J38" s="9"/>
    </row>
    <row r="39" spans="3:10" s="10" customFormat="1" ht="24" customHeight="1">
      <c r="C39" s="1"/>
      <c r="D39" s="1"/>
      <c r="J39" s="9"/>
    </row>
    <row r="40" spans="3:28" s="8" customFormat="1" ht="12.75">
      <c r="C40" s="48" t="s">
        <v>33</v>
      </c>
      <c r="D40" s="48"/>
      <c r="E40" s="49"/>
      <c r="F40" s="49"/>
      <c r="G40" s="49">
        <f>SUMIF(I14:I38,"Si",G14:G38)</f>
        <v>0</v>
      </c>
      <c r="H40" s="49"/>
      <c r="I40" s="49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</row>
    <row r="41" spans="2:28" s="8" customFormat="1" ht="12.75">
      <c r="B41" s="56" t="s">
        <v>40</v>
      </c>
      <c r="C41" s="41" t="s">
        <v>34</v>
      </c>
      <c r="D41" s="41"/>
      <c r="E41" s="41"/>
      <c r="F41" s="42"/>
      <c r="G41" s="42">
        <f>ROUND((SUM(G14:G38)-SUMIF(I14:I38,"N/A",G14:G38))*0.65,0)</f>
        <v>50</v>
      </c>
      <c r="H41" s="42"/>
      <c r="I41" s="47">
        <f>IF(G40&lt;G41,0,1)</f>
        <v>0</v>
      </c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</row>
    <row r="42" spans="2:28" s="8" customFormat="1" ht="12.75">
      <c r="B42" s="56" t="s">
        <v>41</v>
      </c>
      <c r="C42" s="41" t="s">
        <v>35</v>
      </c>
      <c r="D42" s="43"/>
      <c r="E42" s="41"/>
      <c r="F42" s="42"/>
      <c r="G42" s="42">
        <f>ROUND((SUM(G14:G38)-SUMIF(I14:I38,"N/A",G14:G38))*0.91,0)</f>
        <v>70</v>
      </c>
      <c r="H42" s="42"/>
      <c r="I42" s="47">
        <f>IF(G40&lt;G42,0,1)</f>
        <v>0</v>
      </c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</row>
    <row r="43" spans="2:28" s="8" customFormat="1" ht="24" customHeight="1">
      <c r="B43" s="54" t="s">
        <v>1</v>
      </c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</row>
    <row r="44" spans="3:28" s="8" customFormat="1" ht="17.25" customHeight="1">
      <c r="C44" s="60" t="s">
        <v>36</v>
      </c>
      <c r="D44" s="61"/>
      <c r="E44" s="61"/>
      <c r="F44" s="61"/>
      <c r="G44" s="61"/>
      <c r="H44" s="61"/>
      <c r="I44" s="62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</row>
    <row r="45" spans="3:28" s="8" customFormat="1" ht="4.5" customHeight="1">
      <c r="C45" s="17"/>
      <c r="D45" s="17"/>
      <c r="E45" s="11"/>
      <c r="F45" s="11"/>
      <c r="G45" s="1"/>
      <c r="H45" s="11"/>
      <c r="I45" s="11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</row>
    <row r="46" spans="3:28" s="8" customFormat="1" ht="17.25" customHeight="1">
      <c r="C46" s="59" t="str">
        <f>"Requisito SN05/SM05 Protezione contro il rumore interno, Livello 1)"&amp;IF($I$41=1,""," non")&amp;" soddisfatto"</f>
        <v>Requisito SN05/SM05 Protezione contro il rumore interno, Livello 1) non soddisfatto</v>
      </c>
      <c r="D46" s="59"/>
      <c r="E46" s="59"/>
      <c r="F46" s="59"/>
      <c r="G46" s="59"/>
      <c r="H46" s="59"/>
      <c r="I46" s="59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</row>
    <row r="47" spans="3:28" s="8" customFormat="1" ht="5.25" customHeight="1">
      <c r="C47" s="17"/>
      <c r="D47" s="17"/>
      <c r="E47" s="11"/>
      <c r="F47" s="14"/>
      <c r="G47" s="1"/>
      <c r="H47" s="15"/>
      <c r="I47" s="4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</row>
    <row r="48" spans="3:28" s="8" customFormat="1" ht="17.25" customHeight="1">
      <c r="C48" s="59" t="str">
        <f>"Requisito SN06/SM06 (protezione contro il rumore interno, livello  2) "&amp;IF($I$42=1,""," non")&amp;" soddisfatto"</f>
        <v>Requisito SN06/SM06 (protezione contro il rumore interno, livello  2)  non soddisfatto</v>
      </c>
      <c r="D48" s="59"/>
      <c r="E48" s="59"/>
      <c r="F48" s="59"/>
      <c r="G48" s="59"/>
      <c r="H48" s="59"/>
      <c r="I48" s="59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</row>
    <row r="49" spans="6:28" s="8" customFormat="1" ht="5.25" customHeight="1">
      <c r="F49" s="4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</row>
    <row r="50" spans="6:28" s="8" customFormat="1" ht="15">
      <c r="F50" s="4"/>
      <c r="G50" s="4"/>
      <c r="H50" s="4"/>
      <c r="I50" s="4"/>
      <c r="J50" s="4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</row>
    <row r="51" spans="6:28" s="8" customFormat="1" ht="15">
      <c r="F51" s="4"/>
      <c r="G51" s="4"/>
      <c r="H51" s="4"/>
      <c r="I51" s="4"/>
      <c r="J51" s="4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</row>
    <row r="52" spans="6:28" s="8" customFormat="1" ht="15">
      <c r="F52" s="4"/>
      <c r="G52" s="4"/>
      <c r="H52" s="4"/>
      <c r="I52" s="4"/>
      <c r="J52" s="4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</row>
    <row r="53" spans="3:5" ht="15">
      <c r="C53" s="8"/>
      <c r="D53" s="8"/>
      <c r="E53" s="8"/>
    </row>
    <row r="54" spans="3:4" ht="15">
      <c r="C54" s="8"/>
      <c r="D54" s="8"/>
    </row>
    <row r="55" spans="3:4" ht="15">
      <c r="C55" s="8"/>
      <c r="D55" s="8"/>
    </row>
    <row r="56" spans="3:4" ht="15">
      <c r="C56" s="8"/>
      <c r="D56" s="8"/>
    </row>
    <row r="99" ht="15">
      <c r="C99" s="6">
        <v>5</v>
      </c>
    </row>
  </sheetData>
  <sheetProtection password="A902" sheet="1" selectLockedCells="1"/>
  <mergeCells count="10">
    <mergeCell ref="C5:E5"/>
    <mergeCell ref="C48:I48"/>
    <mergeCell ref="C46:I46"/>
    <mergeCell ref="C44:I44"/>
    <mergeCell ref="G6:I6"/>
    <mergeCell ref="G7:I7"/>
    <mergeCell ref="C14:C19"/>
    <mergeCell ref="C21:C23"/>
    <mergeCell ref="C25:C29"/>
    <mergeCell ref="C33:C38"/>
  </mergeCells>
  <conditionalFormatting sqref="J31:J32 J26:J27 F26:H27 F31:H31">
    <cfRule type="expression" priority="21" dxfId="4" stopIfTrue="1">
      <formula>$C$46="Modernisierung"</formula>
    </cfRule>
  </conditionalFormatting>
  <conditionalFormatting sqref="F35:H35 J35">
    <cfRule type="expression" priority="25" dxfId="4" stopIfTrue="1">
      <formula>AND($C$46="Modernisierung",$F$34="Verbesserungsgrad")</formula>
    </cfRule>
  </conditionalFormatting>
  <conditionalFormatting sqref="C48">
    <cfRule type="expression" priority="1" dxfId="0" stopIfTrue="1">
      <formula>$I$42=1</formula>
    </cfRule>
  </conditionalFormatting>
  <conditionalFormatting sqref="C46">
    <cfRule type="expression" priority="2" dxfId="0" stopIfTrue="1">
      <formula>$I$41=1</formula>
    </cfRule>
  </conditionalFormatting>
  <dataValidations count="4">
    <dataValidation type="list" allowBlank="1" showInputMessage="1" showErrorMessage="1" sqref="J31:J32 H31 F31">
      <formula1>mindest</formula1>
    </dataValidation>
    <dataValidation type="list" allowBlank="1" showInputMessage="1" showErrorMessage="1" sqref="J35 F35 H35">
      <formula1>verbesserung</formula1>
    </dataValidation>
    <dataValidation type="list" allowBlank="1" showInputMessage="1" showErrorMessage="1" sqref="F26">
      <formula1>bestehend</formula1>
    </dataValidation>
    <dataValidation type="list" allowBlank="1" showInputMessage="1" showErrorMessage="1" sqref="I14:I19 I31 I21:I23 I25:I29 I33:I38">
      <formula1>boolean2</formula1>
    </dataValidation>
  </dataValidations>
  <printOptions/>
  <pageMargins left="0.787401575" right="0.787401575" top="0.984251969" bottom="0.984251969" header="0.4921259845" footer="0.4921259845"/>
  <pageSetup fitToHeight="1" fitToWidth="1" horizontalDpi="200" verticalDpi="2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Intep GmbH Zürich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Org, Madis</dc:creator>
  <cp:keywords/>
  <dc:description/>
  <cp:lastModifiedBy>Magdalena Portmann</cp:lastModifiedBy>
  <cp:lastPrinted>2011-05-18T14:14:35Z</cp:lastPrinted>
  <dcterms:created xsi:type="dcterms:W3CDTF">2011-01-24T14:13:00Z</dcterms:created>
  <dcterms:modified xsi:type="dcterms:W3CDTF">2016-12-28T15:04:35Z</dcterms:modified>
  <cp:category/>
  <cp:version/>
  <cp:contentType/>
  <cp:contentStatus/>
</cp:coreProperties>
</file>