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410" windowHeight="7335" activeTab="0"/>
  </bookViews>
  <sheets>
    <sheet name="Antrag" sheetId="1" r:id="rId1"/>
  </sheets>
  <definedNames>
    <definedName name="_xlnm.Print_Area" localSheetId="0">'Antrag'!$B$1:$J$128</definedName>
  </definedNames>
  <calcPr fullCalcOnLoad="1"/>
</workbook>
</file>

<file path=xl/comments1.xml><?xml version="1.0" encoding="utf-8"?>
<comments xmlns="http://schemas.openxmlformats.org/spreadsheetml/2006/main">
  <authors>
    <author>Arthur Huber</author>
  </authors>
  <commentList>
    <comment ref="B7" authorId="0">
      <text>
        <r>
          <rPr>
            <sz val="8"/>
            <rFont val="Tahoma"/>
            <family val="2"/>
          </rPr>
          <t>komplette Projektdaten mit Objektbezeichnung
(Neubau / Umbau / Erweiterung / EFH / DEFH / REFH oder ZFH)</t>
        </r>
      </text>
    </comment>
    <comment ref="B8" authorId="0">
      <text>
        <r>
          <rPr>
            <sz val="8"/>
            <rFont val="Tahoma"/>
            <family val="2"/>
          </rPr>
          <t>Wichtig für Zertifikat:
Genaue Bezeichnung des definitiven Standorts des Gebäudes mit Strassenname und Nummer.</t>
        </r>
      </text>
    </comment>
  </commentList>
</comments>
</file>

<file path=xl/sharedStrings.xml><?xml version="1.0" encoding="utf-8"?>
<sst xmlns="http://schemas.openxmlformats.org/spreadsheetml/2006/main" count="116" uniqueCount="112">
  <si>
    <t>Deklaration des Fachplaners</t>
  </si>
  <si>
    <t>erfüllt</t>
  </si>
  <si>
    <t>Massnahmen im Bereich der Kühlmöbel</t>
  </si>
  <si>
    <t>B.</t>
  </si>
  <si>
    <t>Frontverkleidung und Abdeckung</t>
  </si>
  <si>
    <t>D.</t>
  </si>
  <si>
    <t>Auslegetemperaturen und Regelungen</t>
  </si>
  <si>
    <t>Kühlmöbel mit Kälteträgersystem</t>
  </si>
  <si>
    <t>-7°C</t>
  </si>
  <si>
    <t>-10°C</t>
  </si>
  <si>
    <t>Kühlmöbel mit Direktexpansion</t>
  </si>
  <si>
    <t>-12°C</t>
  </si>
  <si>
    <t>Tiefkühlmöbel mit Direktexpansion</t>
  </si>
  <si>
    <t>-34°C</t>
  </si>
  <si>
    <t>-36°C</t>
  </si>
  <si>
    <t>F.</t>
  </si>
  <si>
    <t>F2.</t>
  </si>
  <si>
    <t xml:space="preserve">Max. Anschlussleistung: </t>
  </si>
  <si>
    <t>- Bei Kühlregalen, Kühl- und Tiefkühlinseln: max. 40 W / Laufmeter</t>
  </si>
  <si>
    <t>F3.</t>
  </si>
  <si>
    <t>Alle Vorschaltgeräte mit Effizienzklasse A (EEI A1 bis A3)</t>
  </si>
  <si>
    <t>Massnahmen im Bereich der Kälteerzeugung und der Kältesteuerung</t>
  </si>
  <si>
    <t>I.</t>
  </si>
  <si>
    <t>Verdampfungs- und Kälteträgertemperatur bei Pluskühlanlagen</t>
  </si>
  <si>
    <t>J.</t>
  </si>
  <si>
    <t>Verdampfungstemperaturen bei Minuskühlanlagen</t>
  </si>
  <si>
    <t>K.</t>
  </si>
  <si>
    <t>L.</t>
  </si>
  <si>
    <t>Kühl- und Tiefkühlräume</t>
  </si>
  <si>
    <t>Flügeltüren zu Kühl- und Tiefkühlraumtüren müssen selbstschliessend sein.</t>
  </si>
  <si>
    <t xml:space="preserve">Kältevergleichszahl </t>
  </si>
  <si>
    <t>Auslegung und Betrieb der Lüftungsanlage</t>
  </si>
  <si>
    <t>nicht erfüllt</t>
  </si>
  <si>
    <t xml:space="preserve">Objekt: </t>
  </si>
  <si>
    <t xml:space="preserve">Strasse / Nr: </t>
  </si>
  <si>
    <t xml:space="preserve">Postleitzahl: </t>
  </si>
  <si>
    <t xml:space="preserve">Ort: </t>
  </si>
  <si>
    <t>Tel.:</t>
  </si>
  <si>
    <t>Email oder Fax:</t>
  </si>
  <si>
    <t>(z.B. für Frischfisch) müssen geschlossen sein.</t>
  </si>
  <si>
    <r>
      <t>Verein MINERGIE</t>
    </r>
    <r>
      <rPr>
        <vertAlign val="superscript"/>
        <sz val="12"/>
        <rFont val="Symbol"/>
        <family val="1"/>
      </rPr>
      <t>â</t>
    </r>
    <r>
      <rPr>
        <b/>
        <sz val="9"/>
        <rFont val="Arial"/>
        <family val="2"/>
      </rPr>
      <t xml:space="preserve"> (AMI)</t>
    </r>
  </si>
  <si>
    <r>
      <t>Association MINERGIE</t>
    </r>
    <r>
      <rPr>
        <vertAlign val="superscript"/>
        <sz val="12"/>
        <rFont val="Symbol"/>
        <family val="1"/>
      </rPr>
      <t>â</t>
    </r>
  </si>
  <si>
    <t>Es wird eine mechanaische Lüftung mit Wärmerückgewinnung installiert.</t>
  </si>
  <si>
    <t>Minimale Verdampfungs- resp. Kälteträgertemperaturen</t>
  </si>
  <si>
    <t>Fachplaner/in:</t>
  </si>
  <si>
    <t>Zusatzanforderung für gewerbliche Kälte bei der Kategorie Verkauf</t>
  </si>
  <si>
    <t>Kontaktperson:</t>
  </si>
  <si>
    <t>nicht relevant</t>
  </si>
  <si>
    <t xml:space="preserve">B1.
</t>
  </si>
  <si>
    <t xml:space="preserve">D2.
</t>
  </si>
  <si>
    <t xml:space="preserve">F1.
</t>
  </si>
  <si>
    <t xml:space="preserve">G.
</t>
  </si>
  <si>
    <t xml:space="preserve">H.
</t>
  </si>
  <si>
    <t>Kondensationstemperatur gleitend nach Aussentemperatur</t>
  </si>
  <si>
    <t xml:space="preserve">L3.
</t>
  </si>
  <si>
    <t xml:space="preserve">B2.
</t>
  </si>
  <si>
    <t xml:space="preserve">D1.
</t>
  </si>
  <si>
    <t xml:space="preserve">F4.
</t>
  </si>
  <si>
    <t>Max. Klemmenleistungen für Pumpen und Ventilatoren (immer im Auslegungszustand)</t>
  </si>
  <si>
    <t>Ein fachgerechter und nachvollziebarer Nachweis wurde erstellt von:</t>
  </si>
  <si>
    <t>Es dürfen keine Shoparound-Kühlmöbel eingesetzt werden.</t>
  </si>
  <si>
    <t>A.</t>
  </si>
  <si>
    <t>Kühlmöbel</t>
  </si>
  <si>
    <t>Licht in den Kühl- und Tiefkühlmöbeln (Anschlussleistung inkl. Vorschaltgerät)</t>
  </si>
  <si>
    <t>- Bei Kühl-/Tiefkühlschränken und Tiefkühlkombimöbeln: max. 120 W / Laufmeter</t>
  </si>
  <si>
    <t>Sind alle relevanten Anforderungen erfüllt?  Ergebnis:</t>
  </si>
  <si>
    <t xml:space="preserve">L2.
</t>
  </si>
  <si>
    <t xml:space="preserve">I2.
</t>
  </si>
  <si>
    <t xml:space="preserve">K1.
</t>
  </si>
  <si>
    <t xml:space="preserve">K2.
</t>
  </si>
  <si>
    <t xml:space="preserve">K3.
</t>
  </si>
  <si>
    <t xml:space="preserve">C.
</t>
  </si>
  <si>
    <t xml:space="preserve">E.
</t>
  </si>
  <si>
    <t xml:space="preserve">J1.
</t>
  </si>
  <si>
    <t>Verdichter-
eintritt</t>
  </si>
  <si>
    <r>
      <t>Eine Betriebsoptimierung ist für eine optimale Nutzung der Anlage unabdingbar. Als 
geeignete Kennzahl für die Energie-Effizienz einer gewerblichen Kälteanlage für einen 
Supermarkt hat sich die Kältevergleichszahl (KVZ) etabliert. Sie gibt den spezifischen, 
jährlichen Elektroenergieverbrauch der gesamten Kälteanlage bezogen auf die 
installierten Laufmeter Kühl- und Tiefkühlmöbel an und wird aus den effektiven 
Verbrauchswerten gebildet.</t>
    </r>
  </si>
  <si>
    <t>Jedes Möbel weist eine Kaltluftwanne auf, deren Boden mindestens 15 cm (bei 
Rollin-Möbeln 40 cm) unter der Frontoberkante liegt. Dies kann erreicht werden 
mit Frontisolierverglasungen oder einer geschlossenen Front.</t>
  </si>
  <si>
    <t>Selbstbedienungs-Kühlregale mit Temperaturen von 0°C bis 2°C (z.B. für 
Frischfisch) müssen geschlossen sein.</t>
  </si>
  <si>
    <t>Alle Tiefkühlmöbel (u.a. Inseln und Wannen der Kombimöbel) müssen mit einer 
(transparenten) Abdeckung ausgerüstet sein. Diese Anforderung gilt für 
mindestens 90 % aller Tiefkühlmöbel (bezogen auf die Kälteleistung). Die 
restlichen max. 10% dürfen davon abweichen, aber nur wenn es sich um 
steckerfertige Möbel mit integrierter Kälteerzeugung handelt.</t>
  </si>
  <si>
    <t>Die Verdampfungs- und Kälteträgertemperaturen dürfen die Werte gemäss der 
folgenden Tabelle nicht unterschreiten.</t>
  </si>
  <si>
    <t>Bei Kühlmöbeln mit Kälteträgersystem darf die Vorlauftemperatur bei 5% der 
Möbel (bezogen auf die Kälteleistung) unter dem Tabellenwert liegen, z.B. 
Front-Rollin und Bedienungstheken mit separater Unterkühlung.</t>
  </si>
  <si>
    <t>Die Rahmen- und Scheibenheizungen müssen bei allen Möbeln nach der 
Ladenluftenthalpie reguliert sein. Die Ladenluftenthalpie dient dabei als 
Führungsgrösse für die Regelung der Glasscheibenheizungen.</t>
  </si>
  <si>
    <t>Sämtliche nicht dauernd geschlossenen Kühlmöbel müssen ausserhalb der 
Ladenöffnungszeit mit einer Abdeckung ausgerüstet sein (Nachtdeckel oder 
Rollo für Inseln, Nachtrollo für Regale).</t>
  </si>
  <si>
    <t>Alle Kühlmöbel sind ausschliesslich mit FL-Leuchten zu beleuchten (intern 
oder extern ab Ladendecke).</t>
  </si>
  <si>
    <t>Definition Laufmeter: Gemessen wird die längere Seite der Möbel. Bei Möbeln mit 
einem Mittelsteg oder einer Mittelwand wird die Länge doppelt gemessen.</t>
  </si>
  <si>
    <t>Bei offenen Plus-Kühlmöbeln müssen alle Leuchten ausserhalb dem gekühltem 
Bereich angeordnet sein. Die Leuchten können an der Deckenkonstruktion oder 
an einem mit dem Möbel verbundenen Kragarm befestigt sein (Ausnahme 
Rückwandkühlmöbel beim Take Away, Fleisch-, Fisch- oder Käseverkaufstand).</t>
  </si>
  <si>
    <t>Alle nicht in F4 eingerechnete externe Beleuchtung (welche nicht am Kühlmöbel 
befestigt ist) wird in die Beleuchtung der Ladenfläche gemäss SIA 380/4 
eingerechnet.</t>
  </si>
  <si>
    <t xml:space="preserve">F5.
</t>
  </si>
  <si>
    <r>
      <t xml:space="preserve">Alle Ventilatoren in den Kühl- und Tiefkühlmöbeln: Elektromechanischer 
Wirkungsgrad (Wellenleistung / el. Leistungsaufnahme) </t>
    </r>
    <r>
      <rPr>
        <sz val="9"/>
        <rFont val="Symbol"/>
        <family val="1"/>
      </rPr>
      <t>³</t>
    </r>
    <r>
      <rPr>
        <sz val="9"/>
        <rFont val="Arial"/>
        <family val="0"/>
      </rPr>
      <t xml:space="preserve"> 55 %.</t>
    </r>
  </si>
  <si>
    <t>Die Abwärme der Kälteanlage muss gemäss Mustervorschriften der Kantone 
im Energiebereich (MuKEn) genutzt werden.</t>
  </si>
  <si>
    <t>Die Verdampfungstemperatur oder die Kälteträgertemperatur muss in 
Abhängigkeit der Ladenluftenthalpie oder einer Kühlmöbelreferenztemperatur 
gesteuert werden.</t>
  </si>
  <si>
    <t xml:space="preserve">I1.
</t>
  </si>
  <si>
    <t>Die Verdampfungstemperatur muss in Abhängigkeit von 
TK-Möbelreferenzwerten gesteuert werden.</t>
  </si>
  <si>
    <r>
      <t xml:space="preserve">Im Funktionszustand der Anlage ohne Abwärmenutzung muss die 
Kondensationstemperatur am Verdichter auf </t>
    </r>
    <r>
      <rPr>
        <sz val="9"/>
        <rFont val="Symbol"/>
        <family val="1"/>
      </rPr>
      <t>£</t>
    </r>
    <r>
      <rPr>
        <sz val="9"/>
        <rFont val="Arial"/>
        <family val="0"/>
      </rPr>
      <t xml:space="preserve"> 20°C absenkbar sein. </t>
    </r>
  </si>
  <si>
    <r>
      <t xml:space="preserve">Auslegung der Anlage: Differenz zwischen Kondensations-Temperatur am 
Kompressor und Aussenlufttemperatur (Eintritt Rückkühlwerk) </t>
    </r>
    <r>
      <rPr>
        <sz val="9"/>
        <rFont val="Symbol"/>
        <family val="1"/>
      </rPr>
      <t>£</t>
    </r>
    <r>
      <rPr>
        <sz val="9"/>
        <rFont val="Arial"/>
        <family val="0"/>
      </rPr>
      <t xml:space="preserve"> 13 K.</t>
    </r>
  </si>
  <si>
    <t>Die Abwärmenutzung soll auf einem tiefen Temperatur-Niveau erfolgen, d.h. die 
Kondensationstemperatur soll so lange wie möglich nicht hochgehalten werden.</t>
  </si>
  <si>
    <t>Kondensationstemperaturen bis maximal 45°C sind zulässig, falls in diesem 
Zustand die gesamte Abwärme genutzt werden kann.</t>
  </si>
  <si>
    <r>
      <t xml:space="preserve">Kälteträgersystem KTS: Klemmenleistung der Pumpen </t>
    </r>
    <r>
      <rPr>
        <sz val="9"/>
        <rFont val="Symbol"/>
        <family val="1"/>
      </rPr>
      <t>£</t>
    </r>
    <r>
      <rPr>
        <sz val="9"/>
        <rFont val="Arial"/>
        <family val="0"/>
      </rPr>
      <t xml:space="preserve"> 1.5 % der geförderten 
Kälteleistung</t>
    </r>
  </si>
  <si>
    <t xml:space="preserve">L1.
</t>
  </si>
  <si>
    <r>
      <t xml:space="preserve">Rückkühlsystem RKS: Klemmenleistung der Rückkühlpumpen </t>
    </r>
    <r>
      <rPr>
        <sz val="9"/>
        <rFont val="Symbol"/>
        <family val="1"/>
      </rPr>
      <t>£</t>
    </r>
    <r>
      <rPr>
        <sz val="9"/>
        <rFont val="Arial"/>
        <family val="0"/>
      </rPr>
      <t xml:space="preserve"> 1.1 % der 
rückgekühlten Leistung</t>
    </r>
  </si>
  <si>
    <r>
      <t xml:space="preserve">Luftgekühlte Rückkühler oder Kondensatoren: Klemmenleistung der Ventilatoren 
</t>
    </r>
    <r>
      <rPr>
        <sz val="9"/>
        <rFont val="Symbol"/>
        <family val="1"/>
      </rPr>
      <t>£</t>
    </r>
    <r>
      <rPr>
        <sz val="9"/>
        <rFont val="Arial"/>
        <family val="0"/>
      </rPr>
      <t xml:space="preserve"> 3.5 % der rückgekühlten Leistung</t>
    </r>
  </si>
  <si>
    <t>Kühl- und Tiefkühlraumtüren dürfen eine maximale lichte Öffnung von 
B 120cm x H 220cm aufweisen.</t>
  </si>
  <si>
    <t>Wenn Tiefkühlräume baulich mit einem oder mehreren Kühlräumen zusammengebaut 
sind, muss die Begehung des Tiefkühlraums via Kühlraum erfolgen (Schleusenprinzip).</t>
  </si>
  <si>
    <t>Werden Tiefkühlräume direkt von aussen begangen (kein vorgebauter Kühlraum), 
ist bei der Türe ein Luftvorhang vorzusehen.</t>
  </si>
  <si>
    <t>Bei Umbauten und Erweiterungen von Verkaufsstellen ist die Isolation von zusätzlichen, 
neuen Kühl- und Tiefkühlräumen derart zu wählen, dass der mittlere Wärmefluss aller 
Kühl- und Tiefkühlräume (neue und bestehende) 5 W/m2 nicht übersteigen.</t>
  </si>
  <si>
    <t>Die zur Berechnung der KVZ erforderlichen Energieverbräuche werden mit fest 
installierten Messmitteln registriert.</t>
  </si>
  <si>
    <r>
      <t xml:space="preserve">Es wird ein KVZ von </t>
    </r>
    <r>
      <rPr>
        <sz val="9"/>
        <rFont val="Symbol"/>
        <family val="1"/>
      </rPr>
      <t>£</t>
    </r>
    <r>
      <rPr>
        <sz val="9"/>
        <rFont val="Arial"/>
        <family val="0"/>
      </rPr>
      <t xml:space="preserve"> 4'000 kWh pro Laufmeter und Jahr gefordert. Allfällige 
Überschreitungen, z.B. bei überdurchschnittlichen Ladenöffnungszeiten, 
Abverkaufszahlen, Abwärmenutzungskonzepte usw. müssen plausibel 
begründet werden.</t>
    </r>
  </si>
  <si>
    <t>Die hohe Raumluftqualität wird durch einen natürlichen Luftaustausch erreicht 
(verursacht durch den Personen- und Warenfluss).</t>
  </si>
  <si>
    <t>Die Bezugsgrösse (Laufmeter Kühl- und Tiefkühlmöbel) ist bis zum Zeitpunkt der 
Inbetriebnahme zu ermitteln und zu dokumentieren.</t>
  </si>
  <si>
    <t>Der Nachtsollwert muss um &gt; 2 K bezogen auf die Auslegetemperatur 
angehoben werden (gemäss Tabelle D1). Damit ist der Betrieb bei 
geschlossenen Rollos und ausgeschalteter Beleuchtung gemeint.</t>
  </si>
  <si>
    <t>MINERGIE, Version 2017.1, zu verwenden bis max. 31.12.2017</t>
  </si>
  <si>
    <t>Anforderungen für gewerbliche Kälte bei der Kategorie V Verkauf gemäss Anwendungshilfe von Minergie</t>
  </si>
</sst>
</file>

<file path=xl/styles.xml><?xml version="1.0" encoding="utf-8"?>
<styleSheet xmlns="http://schemas.openxmlformats.org/spreadsheetml/2006/main">
  <numFmts count="3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Ja&quot;;&quot;Ja&quot;;&quot;Nein&quot;"/>
    <numFmt numFmtId="185" formatCode="&quot;Wahr&quot;;&quot;Wahr&quot;;&quot;Falsch&quot;"/>
    <numFmt numFmtId="186" formatCode="&quot;Ein&quot;;&quot;Ein&quot;;&quot;Aus&quot;"/>
    <numFmt numFmtId="187" formatCode="[$€-2]\ #,##0.00_);[Red]\([$€-2]\ #,##0.00\)"/>
  </numFmts>
  <fonts count="51">
    <font>
      <sz val="10"/>
      <name val="Arial"/>
      <family val="0"/>
    </font>
    <font>
      <sz val="8"/>
      <name val="Arial"/>
      <family val="0"/>
    </font>
    <font>
      <b/>
      <sz val="11"/>
      <name val="Arial"/>
      <family val="2"/>
    </font>
    <font>
      <sz val="9"/>
      <name val="Arial"/>
      <family val="2"/>
    </font>
    <font>
      <b/>
      <sz val="9"/>
      <name val="Arial"/>
      <family val="2"/>
    </font>
    <font>
      <b/>
      <sz val="10"/>
      <name val="Arial"/>
      <family val="2"/>
    </font>
    <font>
      <sz val="8"/>
      <name val="Tahoma"/>
      <family val="2"/>
    </font>
    <font>
      <vertAlign val="superscript"/>
      <sz val="12"/>
      <name val="Symbol"/>
      <family val="1"/>
    </font>
    <font>
      <b/>
      <i/>
      <sz val="11"/>
      <color indexed="10"/>
      <name val="Arial"/>
      <family val="2"/>
    </font>
    <font>
      <b/>
      <sz val="13"/>
      <name val="Arial"/>
      <family val="2"/>
    </font>
    <font>
      <sz val="11"/>
      <name val="Arial"/>
      <family val="2"/>
    </font>
    <font>
      <vertAlign val="superscript"/>
      <sz val="9"/>
      <name val="Arial"/>
      <family val="2"/>
    </font>
    <font>
      <sz val="9"/>
      <name val="Symbol"/>
      <family val="1"/>
    </font>
    <font>
      <sz val="9"/>
      <color indexed="56"/>
      <name val="Arial"/>
      <family val="0"/>
    </font>
    <font>
      <sz val="6"/>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9"/>
        <bgColor indexed="64"/>
      </patternFill>
    </fill>
  </fills>
  <borders count="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style="hair"/>
      <right style="thin"/>
      <top style="thin"/>
      <bottom style="thin"/>
    </border>
    <border>
      <left>
        <color indexed="63"/>
      </left>
      <right style="hair"/>
      <top style="hair"/>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hair"/>
      <right style="thin"/>
      <top style="thin"/>
      <bottom style="hair"/>
    </border>
    <border>
      <left style="hair"/>
      <right style="thin"/>
      <top style="hair"/>
      <bottom style="hair"/>
    </border>
    <border>
      <left style="hair"/>
      <right style="thin"/>
      <top>
        <color indexed="63"/>
      </top>
      <bottom style="hair"/>
    </border>
    <border>
      <left style="thin"/>
      <right>
        <color indexed="63"/>
      </right>
      <top>
        <color indexed="63"/>
      </top>
      <bottom style="thin"/>
    </border>
    <border>
      <left>
        <color indexed="63"/>
      </left>
      <right>
        <color indexed="63"/>
      </right>
      <top style="hair"/>
      <bottom style="thin"/>
    </border>
    <border>
      <left>
        <color indexed="63"/>
      </left>
      <right>
        <color indexed="63"/>
      </right>
      <top style="thin"/>
      <bottom style="thin"/>
    </border>
    <border>
      <left style="hair"/>
      <right style="hair"/>
      <top>
        <color indexed="63"/>
      </top>
      <bottom style="hair"/>
    </border>
    <border>
      <left style="hair"/>
      <right style="hair"/>
      <top style="hair"/>
      <bottom style="hair"/>
    </border>
    <border>
      <left>
        <color indexed="63"/>
      </left>
      <right>
        <color indexed="63"/>
      </right>
      <top style="thin"/>
      <bottom style="hair"/>
    </border>
    <border>
      <left style="thin"/>
      <right style="thin"/>
      <top style="thin"/>
      <bottom style="thin"/>
    </border>
    <border>
      <left style="hair"/>
      <right style="hair"/>
      <top style="hair"/>
      <bottom style="thin"/>
    </border>
    <border>
      <left>
        <color indexed="63"/>
      </left>
      <right style="thin"/>
      <top style="hair"/>
      <bottom style="thin"/>
    </border>
    <border>
      <left style="thin"/>
      <right>
        <color indexed="63"/>
      </right>
      <top>
        <color indexed="63"/>
      </top>
      <bottom style="hair"/>
    </border>
    <border>
      <left>
        <color indexed="63"/>
      </left>
      <right style="thin"/>
      <top style="thin"/>
      <bottom style="thin"/>
    </border>
    <border>
      <left style="thin"/>
      <right>
        <color indexed="63"/>
      </right>
      <top style="hair"/>
      <bottom>
        <color indexed="63"/>
      </bottom>
    </border>
    <border>
      <left>
        <color indexed="63"/>
      </left>
      <right style="hair"/>
      <top style="hair"/>
      <bottom>
        <color indexed="63"/>
      </bottom>
    </border>
    <border>
      <left style="thin"/>
      <right>
        <color indexed="63"/>
      </right>
      <top style="thin"/>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18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18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88">
    <xf numFmtId="0" fontId="0" fillId="0" borderId="0" xfId="0"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vertical="top"/>
    </xf>
    <xf numFmtId="0" fontId="3" fillId="0" borderId="0" xfId="51" applyNumberFormat="1" applyFont="1" applyBorder="1" applyAlignment="1">
      <alignment horizontal="left" vertical="top"/>
      <protection/>
    </xf>
    <xf numFmtId="0" fontId="3" fillId="0" borderId="0" xfId="51" applyNumberFormat="1" applyFont="1" applyFill="1" applyBorder="1">
      <alignment/>
      <protection/>
    </xf>
    <xf numFmtId="0" fontId="4" fillId="0" borderId="0" xfId="51" applyNumberFormat="1" applyFont="1" applyBorder="1" applyAlignment="1">
      <alignment horizontal="left"/>
      <protection/>
    </xf>
    <xf numFmtId="0" fontId="3" fillId="0" borderId="0" xfId="0" applyFont="1" applyAlignment="1">
      <alignment horizontal="left" vertical="top"/>
    </xf>
    <xf numFmtId="0" fontId="3" fillId="0" borderId="0" xfId="0" applyFont="1" applyAlignment="1">
      <alignmen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vertical="top"/>
    </xf>
    <xf numFmtId="0" fontId="3" fillId="0" borderId="0" xfId="0" applyFont="1" applyBorder="1" applyAlignment="1">
      <alignment vertical="top"/>
    </xf>
    <xf numFmtId="0" fontId="3" fillId="0" borderId="0" xfId="0" applyFont="1" applyBorder="1" applyAlignment="1">
      <alignment horizontal="left" vertical="top" wrapText="1"/>
    </xf>
    <xf numFmtId="0" fontId="4" fillId="0" borderId="0" xfId="51" applyNumberFormat="1" applyFont="1">
      <alignment/>
      <protection/>
    </xf>
    <xf numFmtId="0" fontId="3" fillId="0" borderId="0" xfId="51" applyNumberFormat="1" applyFont="1">
      <alignment/>
      <protection/>
    </xf>
    <xf numFmtId="0" fontId="3" fillId="0" borderId="0" xfId="51" applyNumberFormat="1" applyFont="1" applyBorder="1" applyAlignment="1">
      <alignment horizontal="right"/>
      <protection/>
    </xf>
    <xf numFmtId="0" fontId="8" fillId="0" borderId="0" xfId="0" applyFont="1" applyAlignment="1">
      <alignment horizontal="left" vertical="top"/>
    </xf>
    <xf numFmtId="0" fontId="3" fillId="0" borderId="0" xfId="0" applyFont="1" applyBorder="1" applyAlignment="1">
      <alignment horizontal="left" vertical="top"/>
    </xf>
    <xf numFmtId="0" fontId="3" fillId="0" borderId="0" xfId="0" applyFont="1" applyBorder="1" applyAlignment="1">
      <alignment vertical="top" wrapText="1"/>
    </xf>
    <xf numFmtId="0" fontId="3" fillId="0" borderId="11" xfId="0" applyFont="1" applyBorder="1" applyAlignment="1">
      <alignment vertical="top"/>
    </xf>
    <xf numFmtId="0" fontId="3" fillId="0" borderId="12" xfId="0" applyFont="1" applyBorder="1" applyAlignment="1">
      <alignment horizontal="left" vertical="top"/>
    </xf>
    <xf numFmtId="0" fontId="3" fillId="0" borderId="12"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4" fillId="0" borderId="14" xfId="0" applyFont="1" applyBorder="1" applyAlignment="1">
      <alignment horizontal="left" vertical="top" wrapText="1"/>
    </xf>
    <xf numFmtId="0" fontId="4" fillId="0" borderId="14" xfId="51" applyNumberFormat="1" applyFont="1" applyBorder="1">
      <alignment/>
      <protection/>
    </xf>
    <xf numFmtId="0" fontId="3" fillId="0" borderId="14" xfId="51" applyNumberFormat="1" applyFont="1" applyBorder="1">
      <alignment/>
      <protection/>
    </xf>
    <xf numFmtId="0" fontId="9" fillId="0" borderId="0" xfId="0" applyFont="1" applyAlignment="1">
      <alignment horizontal="left" vertical="top"/>
    </xf>
    <xf numFmtId="0" fontId="8" fillId="0" borderId="14" xfId="0" applyFont="1" applyBorder="1" applyAlignment="1">
      <alignment horizontal="left" vertical="top"/>
    </xf>
    <xf numFmtId="0" fontId="0" fillId="0" borderId="15" xfId="0" applyFont="1" applyBorder="1" applyAlignment="1">
      <alignment vertical="top"/>
    </xf>
    <xf numFmtId="0" fontId="0" fillId="0" borderId="16" xfId="0" applyFont="1" applyBorder="1" applyAlignment="1">
      <alignment vertical="top"/>
    </xf>
    <xf numFmtId="0" fontId="0" fillId="0" borderId="17" xfId="0" applyFont="1" applyBorder="1" applyAlignment="1">
      <alignment vertical="top"/>
    </xf>
    <xf numFmtId="0" fontId="3" fillId="0" borderId="14" xfId="0" applyFont="1" applyBorder="1" applyAlignment="1">
      <alignment horizontal="left" vertical="top" wrapText="1"/>
    </xf>
    <xf numFmtId="0" fontId="3" fillId="0" borderId="18" xfId="0" applyNumberFormat="1" applyFont="1" applyBorder="1" applyAlignment="1">
      <alignment horizontal="left" vertical="top" wrapText="1"/>
    </xf>
    <xf numFmtId="0" fontId="3" fillId="0" borderId="18"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Border="1" applyAlignment="1">
      <alignment horizontal="left"/>
    </xf>
    <xf numFmtId="0" fontId="0" fillId="0" borderId="18" xfId="0" applyBorder="1" applyAlignment="1">
      <alignment wrapText="1"/>
    </xf>
    <xf numFmtId="0" fontId="0" fillId="0" borderId="14" xfId="0" applyBorder="1" applyAlignment="1">
      <alignment wrapText="1"/>
    </xf>
    <xf numFmtId="0" fontId="1" fillId="0" borderId="0" xfId="0" applyFont="1" applyBorder="1" applyAlignment="1">
      <alignment horizontal="center" vertical="top" wrapText="1"/>
    </xf>
    <xf numFmtId="0" fontId="1" fillId="0" borderId="0" xfId="0" applyFont="1" applyBorder="1" applyAlignment="1">
      <alignment horizontal="center" vertical="top"/>
    </xf>
    <xf numFmtId="0" fontId="4" fillId="0" borderId="20" xfId="0" applyFont="1" applyBorder="1" applyAlignment="1">
      <alignment horizontal="left" vertical="center"/>
    </xf>
    <xf numFmtId="0" fontId="3" fillId="0" borderId="0" xfId="0" applyFont="1" applyAlignment="1">
      <alignment vertical="center"/>
    </xf>
    <xf numFmtId="0" fontId="4" fillId="0" borderId="21" xfId="0" applyFont="1" applyBorder="1" applyAlignment="1">
      <alignment horizontal="left" vertical="center"/>
    </xf>
    <xf numFmtId="0" fontId="2" fillId="0" borderId="0" xfId="0" applyFont="1" applyBorder="1" applyAlignment="1">
      <alignment horizontal="left" vertical="center" wrapText="1"/>
    </xf>
    <xf numFmtId="0" fontId="3" fillId="33" borderId="22" xfId="51" applyNumberFormat="1" applyFont="1" applyFill="1" applyBorder="1" applyAlignment="1" applyProtection="1">
      <alignment horizontal="right"/>
      <protection/>
    </xf>
    <xf numFmtId="0" fontId="3" fillId="33" borderId="23" xfId="51" applyNumberFormat="1" applyFont="1" applyFill="1" applyBorder="1" applyAlignment="1" applyProtection="1">
      <alignment horizontal="right"/>
      <protection/>
    </xf>
    <xf numFmtId="0" fontId="2" fillId="0" borderId="0" xfId="0" applyFont="1" applyAlignment="1">
      <alignment horizontal="left" vertical="center" wrapText="1"/>
    </xf>
    <xf numFmtId="0" fontId="3" fillId="33" borderId="24" xfId="0" applyFont="1" applyFill="1" applyBorder="1" applyAlignment="1">
      <alignment horizontal="center" vertical="center"/>
    </xf>
    <xf numFmtId="0" fontId="10" fillId="0" borderId="0" xfId="0" applyFont="1" applyAlignment="1">
      <alignment vertical="center"/>
    </xf>
    <xf numFmtId="0" fontId="2" fillId="0" borderId="0" xfId="0" applyFont="1" applyAlignment="1">
      <alignment horizontal="left" vertical="center"/>
    </xf>
    <xf numFmtId="0" fontId="5" fillId="0" borderId="0" xfId="0" applyFont="1" applyAlignment="1">
      <alignment horizontal="left" vertical="center" wrapText="1"/>
    </xf>
    <xf numFmtId="0" fontId="3" fillId="34" borderId="10" xfId="0" applyFont="1" applyFill="1" applyBorder="1" applyAlignment="1">
      <alignment horizontal="center"/>
    </xf>
    <xf numFmtId="0" fontId="3" fillId="0" borderId="25" xfId="0" applyFont="1" applyBorder="1" applyAlignment="1">
      <alignment vertical="top"/>
    </xf>
    <xf numFmtId="0" fontId="3" fillId="0" borderId="22" xfId="0" applyFont="1" applyBorder="1" applyAlignment="1">
      <alignment horizontal="left" vertical="top" wrapText="1"/>
    </xf>
    <xf numFmtId="0" fontId="3" fillId="0" borderId="26" xfId="0" applyFont="1" applyBorder="1" applyAlignment="1">
      <alignment vertical="top"/>
    </xf>
    <xf numFmtId="0" fontId="3" fillId="0" borderId="12" xfId="0" applyFont="1" applyBorder="1" applyAlignment="1">
      <alignment horizontal="left" vertical="top" wrapText="1"/>
    </xf>
    <xf numFmtId="0" fontId="3" fillId="0" borderId="27" xfId="0" applyFont="1" applyBorder="1" applyAlignment="1">
      <alignment horizontal="left" vertical="center"/>
    </xf>
    <xf numFmtId="0" fontId="3" fillId="0" borderId="23" xfId="0" applyFont="1" applyBorder="1" applyAlignment="1">
      <alignment horizontal="left" vertical="top" wrapText="1"/>
    </xf>
    <xf numFmtId="0" fontId="3" fillId="0" borderId="22" xfId="0" applyNumberFormat="1" applyFont="1" applyBorder="1" applyAlignment="1">
      <alignment horizontal="left" vertical="top" wrapText="1"/>
    </xf>
    <xf numFmtId="0" fontId="3" fillId="34" borderId="28" xfId="0" applyFont="1" applyFill="1" applyBorder="1" applyAlignment="1">
      <alignment horizont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xf numFmtId="0" fontId="0" fillId="0" borderId="0" xfId="0" applyFont="1" applyBorder="1" applyAlignment="1">
      <alignment vertical="top"/>
    </xf>
    <xf numFmtId="0" fontId="3" fillId="0" borderId="0" xfId="0" applyFont="1" applyBorder="1" applyAlignment="1">
      <alignment vertical="center"/>
    </xf>
    <xf numFmtId="0" fontId="5" fillId="0" borderId="0" xfId="0" applyFont="1" applyAlignment="1">
      <alignment horizontal="center" vertical="center"/>
    </xf>
    <xf numFmtId="0" fontId="3" fillId="33" borderId="23" xfId="51" applyNumberFormat="1" applyFont="1" applyFill="1" applyBorder="1" applyAlignment="1" applyProtection="1">
      <alignment/>
      <protection/>
    </xf>
    <xf numFmtId="0" fontId="0" fillId="33" borderId="22" xfId="51" applyNumberFormat="1" applyFont="1" applyFill="1" applyBorder="1" applyAlignment="1" applyProtection="1">
      <alignment horizontal="right"/>
      <protection locked="0"/>
    </xf>
    <xf numFmtId="0" fontId="4" fillId="0" borderId="0" xfId="0" applyFont="1" applyBorder="1" applyAlignment="1">
      <alignment horizontal="left"/>
    </xf>
    <xf numFmtId="0" fontId="3" fillId="34" borderId="10" xfId="0" applyFont="1" applyFill="1" applyBorder="1" applyAlignment="1">
      <alignment horizontal="center" vertical="center"/>
    </xf>
    <xf numFmtId="0" fontId="3" fillId="34" borderId="13" xfId="0" applyFont="1" applyFill="1" applyBorder="1" applyAlignment="1">
      <alignment horizontal="center" vertical="center"/>
    </xf>
    <xf numFmtId="0" fontId="3" fillId="0" borderId="12" xfId="51" applyNumberFormat="1" applyFont="1" applyBorder="1" applyAlignment="1">
      <alignment horizontal="left"/>
      <protection/>
    </xf>
    <xf numFmtId="0" fontId="4" fillId="0" borderId="12" xfId="51" applyNumberFormat="1" applyFont="1" applyBorder="1" applyAlignment="1">
      <alignment horizontal="left"/>
      <protection/>
    </xf>
    <xf numFmtId="0" fontId="3" fillId="0" borderId="32" xfId="51" applyNumberFormat="1" applyFont="1" applyBorder="1" applyAlignment="1">
      <alignment horizontal="left" vertical="top"/>
      <protection/>
    </xf>
    <xf numFmtId="0" fontId="13" fillId="0" borderId="14" xfId="51" applyNumberFormat="1" applyFont="1" applyFill="1" applyBorder="1">
      <alignment/>
      <protection/>
    </xf>
    <xf numFmtId="0" fontId="3" fillId="33" borderId="33" xfId="51" applyNumberFormat="1" applyFont="1" applyFill="1" applyBorder="1" applyAlignment="1" applyProtection="1">
      <alignment horizontal="right"/>
      <protection/>
    </xf>
    <xf numFmtId="0" fontId="3" fillId="33" borderId="33" xfId="51" applyNumberFormat="1" applyFont="1" applyFill="1" applyBorder="1" applyAlignment="1" applyProtection="1">
      <alignment/>
      <protection/>
    </xf>
    <xf numFmtId="0" fontId="4" fillId="0" borderId="20" xfId="0" applyFont="1" applyBorder="1" applyAlignment="1">
      <alignment horizontal="left" vertical="center" wrapText="1"/>
    </xf>
    <xf numFmtId="0" fontId="3" fillId="0" borderId="34" xfId="0" applyFont="1" applyBorder="1" applyAlignment="1">
      <alignment horizontal="left" vertical="center" wrapText="1"/>
    </xf>
    <xf numFmtId="0" fontId="1" fillId="0" borderId="35" xfId="0" applyFont="1" applyBorder="1" applyAlignment="1">
      <alignment horizontal="center"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6" xfId="0" applyFont="1" applyBorder="1" applyAlignment="1">
      <alignment horizontal="center" vertical="center"/>
    </xf>
    <xf numFmtId="0" fontId="3" fillId="0" borderId="37" xfId="0" applyFont="1" applyBorder="1" applyAlignment="1">
      <alignment vertical="top"/>
    </xf>
    <xf numFmtId="0" fontId="3" fillId="0" borderId="21" xfId="0" applyFont="1" applyBorder="1" applyAlignment="1">
      <alignment horizontal="left" vertical="center"/>
    </xf>
    <xf numFmtId="0" fontId="3" fillId="0" borderId="38" xfId="0" applyFont="1" applyBorder="1" applyAlignment="1" applyProtection="1">
      <alignment vertical="center"/>
      <protection locked="0"/>
    </xf>
    <xf numFmtId="0" fontId="3" fillId="0" borderId="38" xfId="0" applyFont="1" applyBorder="1" applyAlignment="1" applyProtection="1">
      <alignment vertical="top"/>
      <protection locked="0"/>
    </xf>
    <xf numFmtId="0" fontId="3" fillId="34" borderId="28" xfId="0" applyFont="1" applyFill="1" applyBorder="1" applyAlignment="1">
      <alignment horizontal="center" vertical="center"/>
    </xf>
    <xf numFmtId="0" fontId="3" fillId="0" borderId="0" xfId="0" applyFont="1" applyBorder="1" applyAlignment="1" applyProtection="1">
      <alignment vertical="top"/>
      <protection locked="0"/>
    </xf>
    <xf numFmtId="0" fontId="3" fillId="34" borderId="26" xfId="0" applyFont="1" applyFill="1" applyBorder="1" applyAlignment="1">
      <alignment horizontal="center" vertical="center"/>
    </xf>
    <xf numFmtId="0" fontId="1" fillId="0" borderId="39" xfId="0" applyFont="1" applyBorder="1" applyAlignment="1">
      <alignment horizontal="center" vertical="top" wrapText="1"/>
    </xf>
    <xf numFmtId="0" fontId="14" fillId="0" borderId="0" xfId="0" applyFont="1" applyAlignment="1" quotePrefix="1">
      <alignment horizontal="right" vertical="top"/>
    </xf>
    <xf numFmtId="0" fontId="5" fillId="0" borderId="0" xfId="0" applyFont="1" applyAlignment="1">
      <alignment horizontal="right" vertical="center" wrapText="1"/>
    </xf>
    <xf numFmtId="0" fontId="0" fillId="0" borderId="0" xfId="0" applyAlignment="1">
      <alignment horizontal="right" vertical="center" wrapText="1"/>
    </xf>
    <xf numFmtId="0" fontId="2" fillId="0" borderId="0" xfId="0" applyFont="1" applyAlignment="1">
      <alignment horizontal="left" vertical="center" wrapText="1"/>
    </xf>
    <xf numFmtId="0" fontId="0" fillId="0" borderId="0" xfId="0" applyAlignment="1">
      <alignment vertical="center" wrapText="1"/>
    </xf>
    <xf numFmtId="0" fontId="3" fillId="0" borderId="19" xfId="0" applyFont="1" applyBorder="1" applyAlignment="1">
      <alignment vertical="top"/>
    </xf>
    <xf numFmtId="0" fontId="3" fillId="0" borderId="22" xfId="0" applyFont="1" applyBorder="1" applyAlignment="1">
      <alignment vertical="top"/>
    </xf>
    <xf numFmtId="0" fontId="0" fillId="0" borderId="14" xfId="0" applyBorder="1" applyAlignment="1">
      <alignment vertical="top"/>
    </xf>
    <xf numFmtId="0" fontId="0" fillId="0" borderId="0" xfId="0" applyBorder="1" applyAlignment="1">
      <alignment vertical="top"/>
    </xf>
    <xf numFmtId="0" fontId="3" fillId="33" borderId="23" xfId="51" applyNumberFormat="1" applyFont="1" applyFill="1" applyBorder="1" applyAlignment="1" applyProtection="1">
      <alignment/>
      <protection locked="0"/>
    </xf>
    <xf numFmtId="0" fontId="0" fillId="0" borderId="23" xfId="0" applyBorder="1" applyAlignment="1" applyProtection="1">
      <alignment/>
      <protection locked="0"/>
    </xf>
    <xf numFmtId="0" fontId="0" fillId="0" borderId="28" xfId="0" applyBorder="1" applyAlignment="1" applyProtection="1">
      <alignment/>
      <protection locked="0"/>
    </xf>
    <xf numFmtId="0" fontId="3" fillId="33" borderId="33" xfId="51" applyNumberFormat="1" applyFont="1" applyFill="1" applyBorder="1" applyAlignment="1" applyProtection="1">
      <alignment/>
      <protection locked="0"/>
    </xf>
    <xf numFmtId="0" fontId="3" fillId="33" borderId="40" xfId="51" applyNumberFormat="1" applyFont="1" applyFill="1" applyBorder="1" applyAlignment="1" applyProtection="1">
      <alignment/>
      <protection locked="0"/>
    </xf>
    <xf numFmtId="0" fontId="3" fillId="0" borderId="12" xfId="0" applyFont="1" applyBorder="1" applyAlignment="1">
      <alignment horizontal="left" vertical="center" wrapText="1"/>
    </xf>
    <xf numFmtId="0" fontId="0" fillId="0" borderId="0" xfId="0" applyBorder="1" applyAlignment="1">
      <alignment vertical="center" wrapText="1"/>
    </xf>
    <xf numFmtId="0" fontId="3" fillId="0" borderId="19" xfId="0" applyFont="1" applyBorder="1" applyAlignment="1">
      <alignment horizontal="left" vertical="center" wrapText="1"/>
    </xf>
    <xf numFmtId="0" fontId="0" fillId="0" borderId="14" xfId="0" applyBorder="1" applyAlignment="1">
      <alignment horizontal="left" vertical="center" wrapText="1"/>
    </xf>
    <xf numFmtId="0" fontId="3" fillId="0" borderId="18" xfId="0" applyFont="1" applyBorder="1" applyAlignment="1">
      <alignment horizontal="left" vertical="center" wrapText="1"/>
    </xf>
    <xf numFmtId="0" fontId="0" fillId="0" borderId="0" xfId="0" applyAlignment="1">
      <alignment horizontal="left" vertical="center" wrapText="1"/>
    </xf>
    <xf numFmtId="0" fontId="3" fillId="0" borderId="21" xfId="0" applyFont="1" applyBorder="1" applyAlignment="1">
      <alignment horizontal="left" vertical="center" wrapText="1"/>
    </xf>
    <xf numFmtId="0" fontId="0" fillId="0" borderId="18" xfId="0" applyBorder="1" applyAlignment="1">
      <alignment vertical="center" wrapText="1"/>
    </xf>
    <xf numFmtId="0" fontId="0" fillId="0" borderId="41" xfId="0" applyBorder="1" applyAlignment="1">
      <alignment vertical="center" wrapText="1"/>
    </xf>
    <xf numFmtId="0" fontId="0" fillId="0" borderId="22" xfId="0" applyBorder="1" applyAlignment="1">
      <alignment vertical="center" wrapText="1"/>
    </xf>
    <xf numFmtId="0" fontId="4" fillId="0" borderId="34" xfId="0" applyFont="1" applyBorder="1" applyAlignment="1">
      <alignment horizontal="left" vertical="center" wrapText="1"/>
    </xf>
    <xf numFmtId="0" fontId="0" fillId="0" borderId="34" xfId="0" applyBorder="1" applyAlignment="1">
      <alignment vertical="center" wrapText="1"/>
    </xf>
    <xf numFmtId="0" fontId="0" fillId="0" borderId="42" xfId="0" applyBorder="1" applyAlignment="1">
      <alignment vertical="center" wrapText="1"/>
    </xf>
    <xf numFmtId="0" fontId="0" fillId="0" borderId="41" xfId="0" applyBorder="1" applyAlignment="1">
      <alignment horizontal="left" vertical="center" wrapText="1"/>
    </xf>
    <xf numFmtId="0" fontId="3" fillId="0" borderId="18" xfId="0" applyFont="1" applyBorder="1" applyAlignment="1">
      <alignment horizontal="left" vertical="center" wrapText="1"/>
    </xf>
    <xf numFmtId="0" fontId="0" fillId="0" borderId="22" xfId="0" applyBorder="1" applyAlignment="1">
      <alignment horizontal="left" vertical="center" wrapText="1"/>
    </xf>
    <xf numFmtId="0" fontId="3" fillId="0" borderId="27" xfId="0" applyFont="1" applyBorder="1" applyAlignment="1">
      <alignment horizontal="left" vertical="center" wrapText="1"/>
    </xf>
    <xf numFmtId="0" fontId="0" fillId="0" borderId="23" xfId="0" applyBorder="1" applyAlignment="1">
      <alignment vertical="center" wrapText="1"/>
    </xf>
    <xf numFmtId="0" fontId="0" fillId="0" borderId="27" xfId="0" applyBorder="1" applyAlignment="1">
      <alignment vertical="center" wrapText="1"/>
    </xf>
    <xf numFmtId="0" fontId="4" fillId="0" borderId="34" xfId="0" applyFont="1" applyBorder="1" applyAlignment="1">
      <alignment horizontal="left" vertical="center" wrapText="1"/>
    </xf>
    <xf numFmtId="0" fontId="3" fillId="0" borderId="23" xfId="0" applyFont="1" applyBorder="1" applyAlignment="1" quotePrefix="1">
      <alignment vertical="center" wrapText="1"/>
    </xf>
    <xf numFmtId="0" fontId="3" fillId="0" borderId="23" xfId="0" applyFont="1" applyBorder="1" applyAlignment="1">
      <alignment vertical="center" wrapText="1"/>
    </xf>
    <xf numFmtId="0" fontId="0" fillId="0" borderId="14" xfId="0" applyBorder="1" applyAlignment="1">
      <alignment vertical="center" wrapText="1"/>
    </xf>
    <xf numFmtId="0" fontId="3" fillId="0" borderId="43" xfId="0" applyFont="1" applyBorder="1" applyAlignment="1">
      <alignment horizontal="left" vertical="center" wrapText="1"/>
    </xf>
    <xf numFmtId="0" fontId="0" fillId="0" borderId="41" xfId="0" applyBorder="1" applyAlignment="1">
      <alignment vertical="center"/>
    </xf>
    <xf numFmtId="0" fontId="3" fillId="33" borderId="22" xfId="51" applyNumberFormat="1" applyFont="1" applyFill="1" applyBorder="1" applyAlignment="1" applyProtection="1">
      <alignment/>
      <protection locked="0"/>
    </xf>
    <xf numFmtId="0" fontId="3" fillId="33" borderId="26" xfId="51" applyNumberFormat="1" applyFont="1" applyFill="1" applyBorder="1" applyAlignment="1" applyProtection="1">
      <alignment/>
      <protection locked="0"/>
    </xf>
    <xf numFmtId="0" fontId="3" fillId="0" borderId="44" xfId="0" applyFont="1" applyBorder="1" applyAlignment="1">
      <alignment vertical="top"/>
    </xf>
    <xf numFmtId="0" fontId="0" fillId="0" borderId="22" xfId="0" applyBorder="1" applyAlignment="1">
      <alignment vertical="top"/>
    </xf>
    <xf numFmtId="0" fontId="3" fillId="0" borderId="43" xfId="0" applyNumberFormat="1" applyFont="1" applyBorder="1" applyAlignment="1">
      <alignment horizontal="left" vertical="center" wrapText="1"/>
    </xf>
    <xf numFmtId="0" fontId="0" fillId="0" borderId="19" xfId="0" applyBorder="1" applyAlignment="1">
      <alignment vertical="center" wrapText="1"/>
    </xf>
    <xf numFmtId="0" fontId="0" fillId="0" borderId="12" xfId="0" applyBorder="1" applyAlignment="1">
      <alignment wrapText="1"/>
    </xf>
    <xf numFmtId="0" fontId="0" fillId="0" borderId="0" xfId="0" applyBorder="1" applyAlignment="1">
      <alignment wrapText="1"/>
    </xf>
    <xf numFmtId="0" fontId="0" fillId="0" borderId="32" xfId="0" applyBorder="1" applyAlignment="1">
      <alignment vertical="center" wrapText="1"/>
    </xf>
    <xf numFmtId="0" fontId="3" fillId="0" borderId="45" xfId="0" applyNumberFormat="1" applyFont="1" applyBorder="1" applyAlignment="1">
      <alignment horizontal="left" vertical="center" wrapText="1"/>
    </xf>
    <xf numFmtId="0" fontId="0" fillId="0" borderId="37"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vertical="center" wrapText="1"/>
    </xf>
    <xf numFmtId="0" fontId="3"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23" xfId="0" applyFont="1" applyBorder="1" applyAlignment="1">
      <alignment horizontal="left" vertical="center" wrapText="1"/>
    </xf>
    <xf numFmtId="0" fontId="0" fillId="0" borderId="32" xfId="0" applyBorder="1" applyAlignment="1">
      <alignment horizontal="left" vertical="center" wrapText="1"/>
    </xf>
    <xf numFmtId="0" fontId="0" fillId="0" borderId="22" xfId="0" applyBorder="1" applyAlignment="1">
      <alignment vertical="center"/>
    </xf>
    <xf numFmtId="0" fontId="0" fillId="0" borderId="12" xfId="0" applyBorder="1" applyAlignment="1">
      <alignment vertical="center"/>
    </xf>
    <xf numFmtId="0" fontId="3" fillId="0" borderId="0" xfId="0" applyFont="1" applyAlignment="1">
      <alignment horizontal="left" vertical="top" wrapText="1"/>
    </xf>
    <xf numFmtId="0" fontId="1" fillId="0" borderId="46" xfId="0" applyFont="1" applyBorder="1" applyAlignment="1">
      <alignment horizontal="left" vertical="center"/>
    </xf>
    <xf numFmtId="0" fontId="1" fillId="0" borderId="22" xfId="0" applyFont="1" applyBorder="1" applyAlignment="1">
      <alignment horizontal="left" vertical="center"/>
    </xf>
    <xf numFmtId="0" fontId="1" fillId="0" borderId="47" xfId="0" applyFont="1" applyBorder="1" applyAlignment="1">
      <alignment horizontal="left" vertical="center"/>
    </xf>
    <xf numFmtId="0" fontId="3" fillId="0" borderId="18" xfId="0" applyFont="1" applyBorder="1" applyAlignment="1">
      <alignment vertical="center" wrapText="1"/>
    </xf>
    <xf numFmtId="0" fontId="0" fillId="0" borderId="32" xfId="0" applyBorder="1" applyAlignment="1">
      <alignment horizontal="left" vertical="center"/>
    </xf>
    <xf numFmtId="0" fontId="1" fillId="0" borderId="39" xfId="0" applyFont="1" applyBorder="1" applyAlignment="1">
      <alignment horizontal="left" vertical="top" wrapText="1"/>
    </xf>
    <xf numFmtId="0" fontId="1" fillId="0" borderId="48" xfId="0" applyFont="1" applyBorder="1" applyAlignment="1">
      <alignment horizontal="left" vertical="center"/>
    </xf>
    <xf numFmtId="0" fontId="1" fillId="0" borderId="23" xfId="0" applyFont="1" applyBorder="1" applyAlignment="1">
      <alignment horizontal="left" vertical="center"/>
    </xf>
    <xf numFmtId="0" fontId="1" fillId="0" borderId="25" xfId="0" applyFont="1" applyBorder="1" applyAlignment="1">
      <alignment horizontal="left" vertical="center"/>
    </xf>
    <xf numFmtId="0" fontId="9" fillId="0" borderId="0" xfId="0" applyFont="1" applyAlignment="1">
      <alignment horizontal="left" vertical="top"/>
    </xf>
    <xf numFmtId="0" fontId="3" fillId="33" borderId="49" xfId="51" applyNumberFormat="1" applyFont="1" applyFill="1" applyBorder="1" applyAlignment="1" applyProtection="1">
      <alignment horizontal="right"/>
      <protection/>
    </xf>
    <xf numFmtId="0" fontId="3" fillId="33" borderId="19" xfId="51" applyNumberFormat="1" applyFont="1" applyFill="1" applyBorder="1" applyAlignment="1" applyProtection="1">
      <alignment horizontal="right"/>
      <protection/>
    </xf>
    <xf numFmtId="0" fontId="3" fillId="33" borderId="50" xfId="51" applyNumberFormat="1" applyFont="1" applyFill="1" applyBorder="1" applyAlignment="1" applyProtection="1">
      <alignment horizontal="right"/>
      <protection/>
    </xf>
    <xf numFmtId="0" fontId="3" fillId="33" borderId="0" xfId="51" applyNumberFormat="1" applyFont="1" applyFill="1" applyBorder="1" applyAlignment="1" applyProtection="1">
      <alignment horizontal="right"/>
      <protection/>
    </xf>
    <xf numFmtId="0" fontId="3" fillId="33" borderId="46" xfId="51" applyNumberFormat="1" applyFont="1" applyFill="1" applyBorder="1" applyAlignment="1" applyProtection="1">
      <alignment horizontal="right"/>
      <protection/>
    </xf>
    <xf numFmtId="0" fontId="3" fillId="33" borderId="22" xfId="51" applyNumberFormat="1" applyFont="1" applyFill="1" applyBorder="1" applyAlignment="1" applyProtection="1">
      <alignment horizontal="right"/>
      <protection/>
    </xf>
    <xf numFmtId="0" fontId="0" fillId="33" borderId="23" xfId="51" applyNumberFormat="1" applyFont="1" applyFill="1" applyBorder="1" applyAlignment="1" applyProtection="1">
      <alignment/>
      <protection locked="0"/>
    </xf>
    <xf numFmtId="0" fontId="0" fillId="0" borderId="25" xfId="0" applyBorder="1" applyAlignment="1" applyProtection="1">
      <alignment/>
      <protection locked="0"/>
    </xf>
    <xf numFmtId="0" fontId="4" fillId="0" borderId="0" xfId="0" applyFont="1" applyAlignment="1">
      <alignment vertical="center" wrapText="1"/>
    </xf>
    <xf numFmtId="0" fontId="0" fillId="0" borderId="0" xfId="0" applyAlignment="1">
      <alignment wrapText="1"/>
    </xf>
    <xf numFmtId="0" fontId="3" fillId="0" borderId="34" xfId="0" applyFont="1" applyBorder="1" applyAlignment="1">
      <alignment horizontal="left" vertical="center" wrapText="1"/>
    </xf>
    <xf numFmtId="0" fontId="2" fillId="0" borderId="0" xfId="0" applyFont="1" applyBorder="1" applyAlignment="1">
      <alignment horizontal="left" vertical="center" wrapText="1"/>
    </xf>
    <xf numFmtId="0" fontId="0" fillId="0" borderId="12" xfId="0" applyBorder="1" applyAlignment="1">
      <alignment horizontal="left" vertical="center" wrapText="1"/>
    </xf>
    <xf numFmtId="0" fontId="3" fillId="0" borderId="18" xfId="0" applyFont="1" applyBorder="1" applyAlignment="1">
      <alignment horizontal="left" vertical="top" wrapText="1"/>
    </xf>
    <xf numFmtId="0" fontId="0" fillId="0" borderId="0" xfId="0" applyAlignment="1">
      <alignment horizontal="left" vertical="top" wrapText="1"/>
    </xf>
    <xf numFmtId="0" fontId="3" fillId="0" borderId="21" xfId="0" applyNumberFormat="1" applyFont="1" applyBorder="1" applyAlignment="1">
      <alignment horizontal="left" vertical="center" wrapText="1"/>
    </xf>
    <xf numFmtId="0" fontId="3" fillId="0" borderId="18" xfId="0" applyNumberFormat="1" applyFont="1" applyBorder="1" applyAlignment="1">
      <alignment horizontal="left" vertical="center" wrapText="1"/>
    </xf>
    <xf numFmtId="0" fontId="3" fillId="0" borderId="43" xfId="0" applyFont="1" applyBorder="1" applyAlignment="1">
      <alignment vertical="center" wrapText="1"/>
    </xf>
    <xf numFmtId="0" fontId="3" fillId="0" borderId="41" xfId="0" applyFont="1" applyBorder="1" applyAlignment="1">
      <alignment horizontal="left" vertical="center" wrapText="1"/>
    </xf>
    <xf numFmtId="0" fontId="3" fillId="0" borderId="44" xfId="0" applyFont="1" applyBorder="1" applyAlignment="1">
      <alignment horizontal="left" vertical="center" wrapText="1"/>
    </xf>
    <xf numFmtId="0" fontId="3" fillId="0" borderId="19" xfId="0" applyFont="1" applyBorder="1" applyAlignment="1">
      <alignment horizontal="left" vertical="top" wrapText="1"/>
    </xf>
    <xf numFmtId="0" fontId="0" fillId="0" borderId="14" xfId="0" applyBorder="1" applyAlignment="1">
      <alignment horizontal="left" vertical="top"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Entwurf Erläuterungen.XL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50"/>
  <sheetViews>
    <sheetView showGridLines="0" tabSelected="1" zoomScaleSheetLayoutView="100" zoomScalePageLayoutView="0" workbookViewId="0" topLeftCell="A1">
      <selection activeCell="Q12" sqref="Q12"/>
    </sheetView>
  </sheetViews>
  <sheetFormatPr defaultColWidth="11.421875" defaultRowHeight="12.75"/>
  <cols>
    <col min="1" max="1" width="1.421875" style="2" customWidth="1"/>
    <col min="2" max="2" width="4.7109375" style="3" customWidth="1"/>
    <col min="3" max="3" width="11.8515625" style="1" customWidth="1"/>
    <col min="4" max="4" width="11.8515625" style="2" customWidth="1"/>
    <col min="5" max="5" width="12.140625" style="2" customWidth="1"/>
    <col min="6" max="6" width="11.8515625" style="2" customWidth="1"/>
    <col min="7" max="7" width="13.7109375" style="2" customWidth="1"/>
    <col min="8" max="8" width="12.57421875" style="2" customWidth="1"/>
    <col min="9" max="9" width="1.1484375" style="2" customWidth="1"/>
    <col min="10" max="10" width="11.8515625" style="2" customWidth="1"/>
    <col min="11" max="11" width="1.7109375" style="2" customWidth="1"/>
    <col min="12" max="12" width="6.00390625" style="0" hidden="1" customWidth="1"/>
    <col min="13" max="13" width="11.421875" style="2" hidden="1" customWidth="1"/>
    <col min="14" max="14" width="9.28125" style="2" hidden="1" customWidth="1"/>
    <col min="15" max="15" width="11.421875" style="2" hidden="1" customWidth="1"/>
    <col min="16" max="16384" width="11.421875" style="2" customWidth="1"/>
  </cols>
  <sheetData>
    <row r="1" spans="2:10" ht="15.75" customHeight="1">
      <c r="B1" s="16" t="s">
        <v>40</v>
      </c>
      <c r="C1" s="17"/>
      <c r="D1" s="17"/>
      <c r="E1" s="17"/>
      <c r="F1" s="17"/>
      <c r="G1" s="17"/>
      <c r="H1" s="18"/>
      <c r="I1" s="18"/>
      <c r="J1" s="19"/>
    </row>
    <row r="2" spans="2:10" ht="15" customHeight="1">
      <c r="B2" s="28" t="s">
        <v>41</v>
      </c>
      <c r="C2" s="29"/>
      <c r="D2" s="29"/>
      <c r="E2" s="29"/>
      <c r="F2" s="29"/>
      <c r="G2" s="29"/>
      <c r="H2" s="29"/>
      <c r="I2" s="29"/>
      <c r="J2" s="31"/>
    </row>
    <row r="3" spans="1:10" ht="8.25" customHeight="1">
      <c r="A3" s="16"/>
      <c r="B3" s="17"/>
      <c r="C3" s="17"/>
      <c r="D3" s="17"/>
      <c r="E3" s="17"/>
      <c r="F3" s="17"/>
      <c r="G3" s="17"/>
      <c r="H3" s="17"/>
      <c r="I3" s="17"/>
      <c r="J3" s="97" t="s">
        <v>110</v>
      </c>
    </row>
    <row r="4" spans="2:9" ht="16.5" customHeight="1">
      <c r="B4" s="165" t="s">
        <v>45</v>
      </c>
      <c r="C4" s="165"/>
      <c r="D4" s="165"/>
      <c r="E4" s="165"/>
      <c r="F4" s="165"/>
      <c r="G4" s="165"/>
      <c r="H4" s="165"/>
      <c r="I4" s="30"/>
    </row>
    <row r="5" ht="18" customHeight="1">
      <c r="B5" s="30" t="s">
        <v>0</v>
      </c>
    </row>
    <row r="6" spans="2:14" ht="9" customHeight="1">
      <c r="B6" s="4"/>
      <c r="N6" s="69"/>
    </row>
    <row r="7" spans="2:14" ht="19.5" customHeight="1">
      <c r="B7" s="166" t="s">
        <v>33</v>
      </c>
      <c r="C7" s="167"/>
      <c r="D7" s="172"/>
      <c r="E7" s="107"/>
      <c r="F7" s="107"/>
      <c r="G7" s="107"/>
      <c r="H7" s="107"/>
      <c r="I7" s="107"/>
      <c r="J7" s="173"/>
      <c r="N7" s="69"/>
    </row>
    <row r="8" spans="2:14" ht="19.5" customHeight="1">
      <c r="B8" s="168" t="s">
        <v>34</v>
      </c>
      <c r="C8" s="169"/>
      <c r="D8" s="172"/>
      <c r="E8" s="107"/>
      <c r="F8" s="107"/>
      <c r="G8" s="107"/>
      <c r="H8" s="107"/>
      <c r="I8" s="107"/>
      <c r="J8" s="173"/>
      <c r="N8" s="69"/>
    </row>
    <row r="9" spans="2:14" ht="19.5" customHeight="1">
      <c r="B9" s="170" t="s">
        <v>35</v>
      </c>
      <c r="C9" s="171"/>
      <c r="D9" s="73"/>
      <c r="E9" s="50" t="s">
        <v>36</v>
      </c>
      <c r="F9" s="172"/>
      <c r="G9" s="107"/>
      <c r="H9" s="107"/>
      <c r="I9" s="107"/>
      <c r="J9" s="173"/>
      <c r="N9" s="69"/>
    </row>
    <row r="10" spans="2:10" s="5" customFormat="1" ht="12">
      <c r="B10" s="6"/>
      <c r="C10" s="7"/>
      <c r="D10" s="7"/>
      <c r="E10" s="7"/>
      <c r="F10" s="7"/>
      <c r="G10" s="7"/>
      <c r="H10" s="7"/>
      <c r="I10" s="7"/>
      <c r="J10" s="7"/>
    </row>
    <row r="11" spans="2:14" s="5" customFormat="1" ht="15.75" customHeight="1">
      <c r="B11" s="8" t="s">
        <v>44</v>
      </c>
      <c r="C11" s="7"/>
      <c r="D11" s="136"/>
      <c r="E11" s="136"/>
      <c r="F11" s="136"/>
      <c r="G11" s="50" t="s">
        <v>46</v>
      </c>
      <c r="H11" s="136"/>
      <c r="I11" s="136"/>
      <c r="J11" s="136"/>
      <c r="M11" s="32"/>
      <c r="N11" s="5" t="b">
        <v>0</v>
      </c>
    </row>
    <row r="12" spans="2:14" s="5" customFormat="1" ht="15.75" customHeight="1">
      <c r="B12" s="8"/>
      <c r="C12" s="7"/>
      <c r="D12" s="106"/>
      <c r="E12" s="107"/>
      <c r="F12" s="107"/>
      <c r="G12" s="107"/>
      <c r="H12" s="107"/>
      <c r="I12" s="107"/>
      <c r="J12" s="107"/>
      <c r="M12" s="33" t="s">
        <v>1</v>
      </c>
      <c r="N12" s="5" t="b">
        <v>1</v>
      </c>
    </row>
    <row r="13" spans="2:14" s="5" customFormat="1" ht="15.75" customHeight="1">
      <c r="B13" s="8"/>
      <c r="C13" s="7"/>
      <c r="D13" s="72" t="s">
        <v>37</v>
      </c>
      <c r="E13" s="106"/>
      <c r="F13" s="106"/>
      <c r="G13" s="51" t="s">
        <v>38</v>
      </c>
      <c r="H13" s="106"/>
      <c r="I13" s="106"/>
      <c r="J13" s="106"/>
      <c r="M13" s="33" t="s">
        <v>32</v>
      </c>
      <c r="N13" s="5" t="b">
        <v>0</v>
      </c>
    </row>
    <row r="14" spans="2:14" s="5" customFormat="1" ht="12.75">
      <c r="B14" s="9"/>
      <c r="C14" s="10"/>
      <c r="M14" s="34" t="s">
        <v>47</v>
      </c>
      <c r="N14" s="5" t="b">
        <v>1</v>
      </c>
    </row>
    <row r="15" spans="2:10" s="5" customFormat="1" ht="29.25" customHeight="1">
      <c r="B15" s="174" t="s">
        <v>111</v>
      </c>
      <c r="C15" s="174"/>
      <c r="D15" s="174"/>
      <c r="E15" s="174"/>
      <c r="F15" s="174"/>
      <c r="G15" s="174"/>
      <c r="H15" s="174"/>
      <c r="I15" s="175"/>
      <c r="J15" s="175"/>
    </row>
    <row r="16" spans="2:10" s="5" customFormat="1" ht="16.5" customHeight="1">
      <c r="B16" s="11"/>
      <c r="C16" s="11"/>
      <c r="D16" s="11"/>
      <c r="E16" s="11"/>
      <c r="F16" s="11"/>
      <c r="G16" s="11"/>
      <c r="H16" s="11"/>
      <c r="I16" s="11"/>
      <c r="J16" s="11"/>
    </row>
    <row r="17" spans="2:10" s="47" customFormat="1" ht="16.5" customHeight="1">
      <c r="B17" s="49">
        <v>2.1</v>
      </c>
      <c r="C17" s="177" t="s">
        <v>2</v>
      </c>
      <c r="D17" s="177"/>
      <c r="E17" s="177"/>
      <c r="F17" s="177"/>
      <c r="G17" s="177"/>
      <c r="H17" s="177"/>
      <c r="I17" s="116"/>
      <c r="J17" s="116"/>
    </row>
    <row r="18" spans="2:10" s="5" customFormat="1" ht="4.5" customHeight="1">
      <c r="B18" s="11"/>
      <c r="C18" s="27"/>
      <c r="D18" s="27"/>
      <c r="E18" s="27"/>
      <c r="F18" s="27"/>
      <c r="G18" s="27"/>
      <c r="H18" s="27"/>
      <c r="I18" s="40"/>
      <c r="J18" s="11"/>
    </row>
    <row r="19" spans="2:14" s="47" customFormat="1" ht="21.75" customHeight="1">
      <c r="B19" s="83" t="s">
        <v>61</v>
      </c>
      <c r="C19" s="176" t="s">
        <v>60</v>
      </c>
      <c r="D19" s="176"/>
      <c r="E19" s="176"/>
      <c r="F19" s="176"/>
      <c r="G19" s="176"/>
      <c r="H19" s="176"/>
      <c r="I19" s="84"/>
      <c r="J19" s="53">
        <f>IF(M19&gt;1,INDEX($M$11:$M$14,M19),"")</f>
      </c>
      <c r="M19" s="91">
        <v>0</v>
      </c>
      <c r="N19" s="70" t="b">
        <f>IF(OR(M19=2,M19=4),TRUE,FALSE)</f>
        <v>0</v>
      </c>
    </row>
    <row r="20" spans="2:9" s="14" customFormat="1" ht="9.75" customHeight="1">
      <c r="B20" s="74"/>
      <c r="C20" s="41"/>
      <c r="D20" s="41"/>
      <c r="E20" s="41"/>
      <c r="F20" s="41"/>
      <c r="G20" s="41"/>
      <c r="H20" s="41"/>
      <c r="I20" s="41"/>
    </row>
    <row r="21" spans="2:10" s="47" customFormat="1" ht="16.5" customHeight="1">
      <c r="B21" s="48" t="s">
        <v>3</v>
      </c>
      <c r="C21" s="130" t="s">
        <v>4</v>
      </c>
      <c r="D21" s="130"/>
      <c r="E21" s="130"/>
      <c r="F21" s="130"/>
      <c r="G21" s="130"/>
      <c r="H21" s="130"/>
      <c r="I21" s="122"/>
      <c r="J21" s="123"/>
    </row>
    <row r="22" spans="2:14" s="5" customFormat="1" ht="21.75" customHeight="1">
      <c r="B22" s="117" t="s">
        <v>48</v>
      </c>
      <c r="C22" s="115" t="s">
        <v>76</v>
      </c>
      <c r="D22" s="115"/>
      <c r="E22" s="115"/>
      <c r="F22" s="115"/>
      <c r="G22" s="115"/>
      <c r="H22" s="115"/>
      <c r="I22" s="38"/>
      <c r="J22" s="66">
        <f>IF(M22&gt;1,INDEX($M$11:$M$14,M22),"")</f>
      </c>
      <c r="M22" s="92">
        <v>0</v>
      </c>
      <c r="N22" s="70" t="b">
        <f>IF(OR(M22=2,M22=4),TRUE,FALSE)</f>
        <v>0</v>
      </c>
    </row>
    <row r="23" spans="2:10" s="5" customFormat="1" ht="16.5" customHeight="1">
      <c r="B23" s="154"/>
      <c r="C23" s="150"/>
      <c r="D23" s="150"/>
      <c r="E23" s="150"/>
      <c r="F23" s="150"/>
      <c r="G23" s="150"/>
      <c r="H23" s="150"/>
      <c r="I23" s="15"/>
      <c r="J23" s="25"/>
    </row>
    <row r="24" spans="2:14" s="5" customFormat="1" ht="21.75" customHeight="1">
      <c r="B24" s="134" t="s">
        <v>55</v>
      </c>
      <c r="C24" s="113" t="s">
        <v>77</v>
      </c>
      <c r="D24" s="113"/>
      <c r="E24" s="113"/>
      <c r="F24" s="113"/>
      <c r="G24" s="113"/>
      <c r="H24" s="113"/>
      <c r="I24" s="113"/>
      <c r="J24" s="67">
        <f>IF(M24&gt;1,INDEX($M$11:$M$14,M24),"")</f>
      </c>
      <c r="M24" s="92">
        <v>0</v>
      </c>
      <c r="N24" s="70" t="b">
        <f>IF(OR(M24=2,M24=4),TRUE,FALSE)</f>
        <v>0</v>
      </c>
    </row>
    <row r="25" spans="2:14" s="5" customFormat="1" ht="6.75" customHeight="1">
      <c r="B25" s="152"/>
      <c r="C25" s="114"/>
      <c r="D25" s="114"/>
      <c r="E25" s="114"/>
      <c r="F25" s="114"/>
      <c r="G25" s="114"/>
      <c r="H25" s="114"/>
      <c r="I25" s="114"/>
      <c r="J25" s="75"/>
      <c r="M25" s="14"/>
      <c r="N25" s="70"/>
    </row>
    <row r="26" spans="2:9" s="5" customFormat="1" ht="9.75" customHeight="1">
      <c r="B26" s="20"/>
      <c r="C26" s="15"/>
      <c r="D26" s="15"/>
      <c r="E26" s="15"/>
      <c r="F26" s="15"/>
      <c r="G26" s="15"/>
      <c r="H26" s="15"/>
      <c r="I26" s="15"/>
    </row>
    <row r="27" spans="3:9" s="5" customFormat="1" ht="144" customHeight="1" hidden="1">
      <c r="C27" s="155" t="s">
        <v>39</v>
      </c>
      <c r="D27" s="155"/>
      <c r="E27" s="155"/>
      <c r="F27" s="155"/>
      <c r="G27" s="155"/>
      <c r="H27" s="155"/>
      <c r="I27" s="12"/>
    </row>
    <row r="28" spans="2:14" s="5" customFormat="1" ht="21.75" customHeight="1">
      <c r="B28" s="117" t="s">
        <v>71</v>
      </c>
      <c r="C28" s="159" t="s">
        <v>78</v>
      </c>
      <c r="D28" s="118"/>
      <c r="E28" s="118"/>
      <c r="F28" s="118"/>
      <c r="G28" s="118"/>
      <c r="H28" s="118"/>
      <c r="I28" s="42"/>
      <c r="J28" s="66">
        <f>IF(M28&gt;1,INDEX($M$11:$M$14,M28),"")</f>
      </c>
      <c r="M28" s="92">
        <v>0</v>
      </c>
      <c r="N28" s="70" t="b">
        <f>IF(OR(M28=2,M28=4),TRUE,FALSE)</f>
        <v>0</v>
      </c>
    </row>
    <row r="29" spans="2:10" s="5" customFormat="1" ht="40.5" customHeight="1">
      <c r="B29" s="144"/>
      <c r="C29" s="133"/>
      <c r="D29" s="133"/>
      <c r="E29" s="133"/>
      <c r="F29" s="133"/>
      <c r="G29" s="133"/>
      <c r="H29" s="133"/>
      <c r="I29" s="43"/>
      <c r="J29" s="13"/>
    </row>
    <row r="30" spans="2:3" s="5" customFormat="1" ht="9.75" customHeight="1">
      <c r="B30" s="9"/>
      <c r="C30" s="10"/>
    </row>
    <row r="31" spans="2:10" s="47" customFormat="1" ht="16.5" customHeight="1">
      <c r="B31" s="46" t="s">
        <v>5</v>
      </c>
      <c r="C31" s="121" t="s">
        <v>6</v>
      </c>
      <c r="D31" s="121"/>
      <c r="E31" s="121"/>
      <c r="F31" s="121"/>
      <c r="G31" s="121"/>
      <c r="H31" s="121"/>
      <c r="I31" s="122"/>
      <c r="J31" s="123"/>
    </row>
    <row r="32" spans="2:14" s="5" customFormat="1" ht="21.75" customHeight="1">
      <c r="B32" s="117" t="s">
        <v>56</v>
      </c>
      <c r="C32" s="115" t="s">
        <v>79</v>
      </c>
      <c r="D32" s="115"/>
      <c r="E32" s="115"/>
      <c r="F32" s="115"/>
      <c r="G32" s="115"/>
      <c r="H32" s="115"/>
      <c r="I32" s="179"/>
      <c r="J32" s="66">
        <f>IF(M32&gt;1,INDEX($M$11:$M$14,M32),"")</f>
      </c>
      <c r="M32" s="92">
        <v>0</v>
      </c>
      <c r="N32" s="70" t="b">
        <f>IF(OR(M32=2,M32=4),TRUE,FALSE)</f>
        <v>0</v>
      </c>
    </row>
    <row r="33" spans="2:14" s="5" customFormat="1" ht="6.75" customHeight="1">
      <c r="B33" s="178"/>
      <c r="C33" s="116"/>
      <c r="D33" s="116"/>
      <c r="E33" s="116"/>
      <c r="F33" s="116"/>
      <c r="G33" s="116"/>
      <c r="H33" s="116"/>
      <c r="I33" s="180"/>
      <c r="J33" s="76"/>
      <c r="M33" s="14"/>
      <c r="N33" s="70"/>
    </row>
    <row r="34" spans="2:10" s="5" customFormat="1" ht="3.75" customHeight="1">
      <c r="B34" s="24"/>
      <c r="C34" s="15"/>
      <c r="D34" s="15"/>
      <c r="E34" s="15"/>
      <c r="F34" s="15"/>
      <c r="G34" s="15"/>
      <c r="H34" s="15"/>
      <c r="I34" s="15"/>
      <c r="J34" s="25"/>
    </row>
    <row r="35" spans="2:10" s="5" customFormat="1" ht="24" customHeight="1">
      <c r="B35" s="24"/>
      <c r="C35" s="161" t="s">
        <v>43</v>
      </c>
      <c r="D35" s="161"/>
      <c r="E35" s="161"/>
      <c r="F35" s="161"/>
      <c r="G35" s="96" t="s">
        <v>62</v>
      </c>
      <c r="H35" s="96" t="s">
        <v>74</v>
      </c>
      <c r="I35" s="44"/>
      <c r="J35" s="25"/>
    </row>
    <row r="36" spans="2:10" s="5" customFormat="1" ht="14.25" customHeight="1">
      <c r="B36" s="24"/>
      <c r="C36" s="156" t="s">
        <v>7</v>
      </c>
      <c r="D36" s="157"/>
      <c r="E36" s="157"/>
      <c r="F36" s="158"/>
      <c r="G36" s="85" t="s">
        <v>8</v>
      </c>
      <c r="H36" s="86" t="s">
        <v>9</v>
      </c>
      <c r="I36" s="45"/>
      <c r="J36" s="25"/>
    </row>
    <row r="37" spans="2:10" s="5" customFormat="1" ht="14.25" customHeight="1">
      <c r="B37" s="24"/>
      <c r="C37" s="162" t="s">
        <v>10</v>
      </c>
      <c r="D37" s="163"/>
      <c r="E37" s="163"/>
      <c r="F37" s="164"/>
      <c r="G37" s="87" t="s">
        <v>9</v>
      </c>
      <c r="H37" s="88" t="s">
        <v>11</v>
      </c>
      <c r="I37" s="45"/>
      <c r="J37" s="25"/>
    </row>
    <row r="38" spans="2:10" s="5" customFormat="1" ht="14.25" customHeight="1">
      <c r="B38" s="24"/>
      <c r="C38" s="162" t="s">
        <v>12</v>
      </c>
      <c r="D38" s="163"/>
      <c r="E38" s="163"/>
      <c r="F38" s="164"/>
      <c r="G38" s="87" t="s">
        <v>13</v>
      </c>
      <c r="H38" s="88" t="s">
        <v>14</v>
      </c>
      <c r="I38" s="45"/>
      <c r="J38" s="25"/>
    </row>
    <row r="39" spans="2:10" s="5" customFormat="1" ht="4.5" customHeight="1">
      <c r="B39" s="24"/>
      <c r="C39" s="20"/>
      <c r="D39" s="14"/>
      <c r="E39" s="14"/>
      <c r="F39" s="14"/>
      <c r="G39" s="21"/>
      <c r="H39" s="14"/>
      <c r="I39" s="14"/>
      <c r="J39" s="25"/>
    </row>
    <row r="40" spans="2:10" s="5" customFormat="1" ht="39" customHeight="1">
      <c r="B40" s="23"/>
      <c r="C40" s="149" t="s">
        <v>80</v>
      </c>
      <c r="D40" s="149"/>
      <c r="E40" s="149"/>
      <c r="F40" s="149"/>
      <c r="G40" s="149"/>
      <c r="H40" s="149"/>
      <c r="I40" s="15"/>
      <c r="J40" s="25"/>
    </row>
    <row r="41" spans="2:14" s="5" customFormat="1" ht="21.75" customHeight="1">
      <c r="B41" s="134" t="s">
        <v>49</v>
      </c>
      <c r="C41" s="113" t="s">
        <v>81</v>
      </c>
      <c r="D41" s="113"/>
      <c r="E41" s="113"/>
      <c r="F41" s="113"/>
      <c r="G41" s="113"/>
      <c r="H41" s="113"/>
      <c r="I41" s="39"/>
      <c r="J41" s="67">
        <f>IF(M41&gt;1,INDEX($M$11:$M$14,M41),"")</f>
      </c>
      <c r="M41" s="92">
        <v>0</v>
      </c>
      <c r="N41" s="70" t="b">
        <f>IF(OR(M41=2,M41=4),TRUE,FALSE)</f>
        <v>0</v>
      </c>
    </row>
    <row r="42" spans="2:14" s="5" customFormat="1" ht="16.5" customHeight="1">
      <c r="B42" s="160"/>
      <c r="C42" s="114"/>
      <c r="D42" s="114"/>
      <c r="E42" s="114"/>
      <c r="F42" s="114"/>
      <c r="G42" s="114"/>
      <c r="H42" s="114"/>
      <c r="I42" s="35"/>
      <c r="J42" s="57"/>
      <c r="M42" s="14"/>
      <c r="N42" s="14"/>
    </row>
    <row r="43" spans="2:10" s="14" customFormat="1" ht="9.75" customHeight="1">
      <c r="B43" s="20"/>
      <c r="C43" s="15"/>
      <c r="D43" s="15"/>
      <c r="E43" s="15"/>
      <c r="F43" s="15"/>
      <c r="G43" s="15"/>
      <c r="H43" s="15"/>
      <c r="I43" s="15"/>
      <c r="J43" s="26"/>
    </row>
    <row r="44" spans="2:14" s="5" customFormat="1" ht="21.75" customHeight="1">
      <c r="B44" s="117" t="s">
        <v>72</v>
      </c>
      <c r="C44" s="125" t="s">
        <v>82</v>
      </c>
      <c r="D44" s="125"/>
      <c r="E44" s="125"/>
      <c r="F44" s="125"/>
      <c r="G44" s="125"/>
      <c r="H44" s="125"/>
      <c r="I44" s="37"/>
      <c r="J44" s="66">
        <f>IF(M44&gt;1,INDEX($M$11:$M$14,M44),"")</f>
      </c>
      <c r="M44" s="92">
        <v>0</v>
      </c>
      <c r="N44" s="70" t="b">
        <f>IF(OR(M44=2,M44=4),TRUE,FALSE)</f>
        <v>0</v>
      </c>
    </row>
    <row r="45" spans="2:10" s="5" customFormat="1" ht="16.5" customHeight="1">
      <c r="B45" s="152"/>
      <c r="C45" s="114"/>
      <c r="D45" s="114"/>
      <c r="E45" s="114"/>
      <c r="F45" s="114"/>
      <c r="G45" s="114"/>
      <c r="H45" s="114"/>
      <c r="I45" s="35"/>
      <c r="J45" s="13"/>
    </row>
    <row r="46" spans="2:3" s="5" customFormat="1" ht="9.75" customHeight="1">
      <c r="B46" s="9"/>
      <c r="C46" s="10"/>
    </row>
    <row r="47" spans="2:10" s="47" customFormat="1" ht="16.5" customHeight="1">
      <c r="B47" s="46" t="s">
        <v>15</v>
      </c>
      <c r="C47" s="121" t="s">
        <v>63</v>
      </c>
      <c r="D47" s="121"/>
      <c r="E47" s="121"/>
      <c r="F47" s="121"/>
      <c r="G47" s="121"/>
      <c r="H47" s="121"/>
      <c r="I47" s="122"/>
      <c r="J47" s="123"/>
    </row>
    <row r="48" spans="2:14" s="5" customFormat="1" ht="21.75" customHeight="1">
      <c r="B48" s="117" t="s">
        <v>50</v>
      </c>
      <c r="C48" s="125" t="s">
        <v>83</v>
      </c>
      <c r="D48" s="125"/>
      <c r="E48" s="125"/>
      <c r="F48" s="125"/>
      <c r="G48" s="125"/>
      <c r="H48" s="125"/>
      <c r="I48" s="37"/>
      <c r="J48" s="66">
        <f>IF(M48&gt;1,INDEX($M$11:$M$14,M48),"")</f>
      </c>
      <c r="M48" s="92">
        <v>0</v>
      </c>
      <c r="N48" s="70" t="b">
        <f>IF(OR(M48=2,M48=4),TRUE,FALSE)</f>
        <v>0</v>
      </c>
    </row>
    <row r="49" spans="2:10" s="5" customFormat="1" ht="6.75" customHeight="1">
      <c r="B49" s="152"/>
      <c r="C49" s="114"/>
      <c r="D49" s="114"/>
      <c r="E49" s="114"/>
      <c r="F49" s="114"/>
      <c r="G49" s="114"/>
      <c r="H49" s="114"/>
      <c r="I49" s="35"/>
      <c r="J49" s="13"/>
    </row>
    <row r="50" spans="2:10" s="5" customFormat="1" ht="16.5" customHeight="1">
      <c r="B50" s="90" t="s">
        <v>16</v>
      </c>
      <c r="C50" s="125" t="s">
        <v>17</v>
      </c>
      <c r="D50" s="125"/>
      <c r="E50" s="125"/>
      <c r="F50" s="125"/>
      <c r="G50" s="125"/>
      <c r="H50" s="125"/>
      <c r="I50" s="37"/>
      <c r="J50" s="22"/>
    </row>
    <row r="51" spans="2:14" s="5" customFormat="1" ht="21.75" customHeight="1">
      <c r="B51" s="23"/>
      <c r="C51" s="131" t="s">
        <v>18</v>
      </c>
      <c r="D51" s="132"/>
      <c r="E51" s="132"/>
      <c r="F51" s="132"/>
      <c r="G51" s="132"/>
      <c r="H51" s="132"/>
      <c r="I51" s="58"/>
      <c r="J51" s="67">
        <f>IF(M51&gt;1,INDEX($M$11:$M$14,M51),"")</f>
      </c>
      <c r="M51" s="92">
        <v>0</v>
      </c>
      <c r="N51" s="70" t="b">
        <f>IF(OR(M51=2,M51=4),TRUE,FALSE)</f>
        <v>0</v>
      </c>
    </row>
    <row r="52" spans="2:14" s="5" customFormat="1" ht="21.75" customHeight="1">
      <c r="B52" s="23"/>
      <c r="C52" s="131" t="s">
        <v>64</v>
      </c>
      <c r="D52" s="132"/>
      <c r="E52" s="132"/>
      <c r="F52" s="132"/>
      <c r="G52" s="132"/>
      <c r="H52" s="132"/>
      <c r="I52" s="58"/>
      <c r="J52" s="67">
        <f>IF(M52&gt;1,INDEX($M$11:$M$14,M52),"")</f>
      </c>
      <c r="M52" s="92">
        <v>0</v>
      </c>
      <c r="N52" s="70" t="b">
        <f>IF(OR(M52=2,M52=4),TRUE,FALSE)</f>
        <v>0</v>
      </c>
    </row>
    <row r="53" spans="2:10" s="5" customFormat="1" ht="28.5" customHeight="1">
      <c r="B53" s="61"/>
      <c r="C53" s="149" t="s">
        <v>84</v>
      </c>
      <c r="D53" s="150"/>
      <c r="E53" s="150"/>
      <c r="F53" s="150"/>
      <c r="G53" s="150"/>
      <c r="H53" s="150"/>
      <c r="I53" s="15"/>
      <c r="J53" s="25"/>
    </row>
    <row r="54" spans="2:14" s="5" customFormat="1" ht="21.75" customHeight="1">
      <c r="B54" s="62" t="s">
        <v>19</v>
      </c>
      <c r="C54" s="151" t="s">
        <v>20</v>
      </c>
      <c r="D54" s="151"/>
      <c r="E54" s="151"/>
      <c r="F54" s="151"/>
      <c r="G54" s="151"/>
      <c r="H54" s="151"/>
      <c r="I54" s="63"/>
      <c r="J54" s="67">
        <f>IF(M54&gt;1,INDEX($M$11:$M$14,M54),"")</f>
      </c>
      <c r="M54" s="92">
        <v>0</v>
      </c>
      <c r="N54" s="70" t="b">
        <f>IF(OR(M54=2,M54=4),TRUE,FALSE)</f>
        <v>0</v>
      </c>
    </row>
    <row r="55" spans="2:14" s="5" customFormat="1" ht="21.75" customHeight="1">
      <c r="B55" s="134" t="s">
        <v>57</v>
      </c>
      <c r="C55" s="113" t="s">
        <v>85</v>
      </c>
      <c r="D55" s="113"/>
      <c r="E55" s="113"/>
      <c r="F55" s="113"/>
      <c r="G55" s="113"/>
      <c r="H55" s="113"/>
      <c r="I55" s="39"/>
      <c r="J55" s="67">
        <f>IF(M55&gt;1,INDEX($M$11:$M$14,M55),"")</f>
      </c>
      <c r="M55" s="92">
        <v>0</v>
      </c>
      <c r="N55" s="70" t="b">
        <f>IF(OR(M55=2,M55=4),TRUE,FALSE)</f>
        <v>0</v>
      </c>
    </row>
    <row r="56" spans="2:10" s="5" customFormat="1" ht="30.75" customHeight="1">
      <c r="B56" s="135"/>
      <c r="C56" s="153"/>
      <c r="D56" s="153"/>
      <c r="E56" s="153"/>
      <c r="F56" s="153"/>
      <c r="G56" s="153"/>
      <c r="H56" s="153"/>
      <c r="I56" s="64"/>
      <c r="J56" s="60"/>
    </row>
    <row r="57" spans="2:14" s="5" customFormat="1" ht="21.75" customHeight="1">
      <c r="B57" s="134" t="s">
        <v>87</v>
      </c>
      <c r="C57" s="113" t="s">
        <v>86</v>
      </c>
      <c r="D57" s="113"/>
      <c r="E57" s="113"/>
      <c r="F57" s="113"/>
      <c r="G57" s="113"/>
      <c r="H57" s="113"/>
      <c r="I57" s="39"/>
      <c r="J57" s="67">
        <f>IF(M57&gt;1,INDEX($M$11:$M$14,M57),"")</f>
      </c>
      <c r="M57" s="92">
        <v>0</v>
      </c>
      <c r="N57" s="70" t="b">
        <f>IF(OR(M57=2,M57=4),TRUE,FALSE)</f>
        <v>0</v>
      </c>
    </row>
    <row r="58" spans="2:10" s="5" customFormat="1" ht="16.5" customHeight="1">
      <c r="B58" s="152"/>
      <c r="C58" s="114"/>
      <c r="D58" s="114"/>
      <c r="E58" s="114"/>
      <c r="F58" s="114"/>
      <c r="G58" s="114"/>
      <c r="H58" s="114"/>
      <c r="I58" s="35"/>
      <c r="J58" s="13"/>
    </row>
    <row r="59" spans="3:9" s="14" customFormat="1" ht="9.75" customHeight="1">
      <c r="C59" s="15"/>
      <c r="D59" s="15"/>
      <c r="E59" s="15"/>
      <c r="F59" s="15"/>
      <c r="G59" s="15"/>
      <c r="H59" s="15"/>
      <c r="I59" s="15"/>
    </row>
    <row r="60" spans="2:14" s="5" customFormat="1" ht="21.75" customHeight="1">
      <c r="B60" s="117" t="s">
        <v>51</v>
      </c>
      <c r="C60" s="125" t="s">
        <v>88</v>
      </c>
      <c r="D60" s="125"/>
      <c r="E60" s="125"/>
      <c r="F60" s="125"/>
      <c r="G60" s="125"/>
      <c r="H60" s="125"/>
      <c r="I60" s="37"/>
      <c r="J60" s="66">
        <f>IF(M60&gt;1,INDEX($M$11:$M$14,M60),"")</f>
      </c>
      <c r="M60" s="92">
        <v>0</v>
      </c>
      <c r="N60" s="70" t="b">
        <f>IF(OR(M60=2,M60=4),TRUE,FALSE)</f>
        <v>0</v>
      </c>
    </row>
    <row r="61" spans="2:10" s="5" customFormat="1" ht="6.75" customHeight="1">
      <c r="B61" s="144"/>
      <c r="C61" s="133"/>
      <c r="D61" s="133"/>
      <c r="E61" s="133"/>
      <c r="F61" s="133"/>
      <c r="G61" s="133"/>
      <c r="H61" s="133"/>
      <c r="I61" s="26"/>
      <c r="J61" s="13"/>
    </row>
    <row r="62" spans="2:3" s="5" customFormat="1" ht="16.5" customHeight="1">
      <c r="B62" s="9"/>
      <c r="C62" s="10"/>
    </row>
    <row r="63" spans="2:10" s="54" customFormat="1" ht="17.25" customHeight="1">
      <c r="B63" s="55">
        <v>2.2</v>
      </c>
      <c r="C63" s="100" t="s">
        <v>21</v>
      </c>
      <c r="D63" s="100"/>
      <c r="E63" s="100"/>
      <c r="F63" s="100"/>
      <c r="G63" s="100"/>
      <c r="H63" s="100"/>
      <c r="I63" s="101"/>
      <c r="J63" s="101"/>
    </row>
    <row r="64" spans="2:9" s="54" customFormat="1" ht="4.5" customHeight="1">
      <c r="B64" s="55"/>
      <c r="C64" s="52"/>
      <c r="D64" s="52"/>
      <c r="E64" s="52"/>
      <c r="F64" s="52"/>
      <c r="G64" s="52"/>
      <c r="H64" s="52"/>
      <c r="I64" s="52"/>
    </row>
    <row r="65" spans="2:14" s="5" customFormat="1" ht="21.75" customHeight="1">
      <c r="B65" s="117" t="s">
        <v>52</v>
      </c>
      <c r="C65" s="125" t="s">
        <v>89</v>
      </c>
      <c r="D65" s="125"/>
      <c r="E65" s="125"/>
      <c r="F65" s="125"/>
      <c r="G65" s="125"/>
      <c r="H65" s="125"/>
      <c r="I65" s="37"/>
      <c r="J65" s="66">
        <f>IF(M65&gt;1,INDEX($M$11:$M$14,M65),"")</f>
      </c>
      <c r="M65" s="92">
        <v>0</v>
      </c>
      <c r="N65" s="70" t="b">
        <f>IF(OR(M65=2,M65=4),TRUE,FALSE)</f>
        <v>0</v>
      </c>
    </row>
    <row r="66" spans="2:10" s="5" customFormat="1" ht="6.75" customHeight="1">
      <c r="B66" s="152"/>
      <c r="C66" s="114"/>
      <c r="D66" s="114"/>
      <c r="E66" s="114"/>
      <c r="F66" s="114"/>
      <c r="G66" s="114"/>
      <c r="H66" s="114"/>
      <c r="I66" s="35"/>
      <c r="J66" s="13"/>
    </row>
    <row r="67" spans="3:9" s="14" customFormat="1" ht="9.75" customHeight="1">
      <c r="C67" s="15"/>
      <c r="D67" s="15"/>
      <c r="E67" s="15"/>
      <c r="F67" s="15"/>
      <c r="G67" s="15"/>
      <c r="H67" s="15"/>
      <c r="I67" s="15"/>
    </row>
    <row r="68" spans="2:10" s="47" customFormat="1" ht="16.5" customHeight="1">
      <c r="B68" s="46" t="s">
        <v>22</v>
      </c>
      <c r="C68" s="121" t="s">
        <v>23</v>
      </c>
      <c r="D68" s="121"/>
      <c r="E68" s="121"/>
      <c r="F68" s="121"/>
      <c r="G68" s="121"/>
      <c r="H68" s="121"/>
      <c r="I68" s="122"/>
      <c r="J68" s="123"/>
    </row>
    <row r="69" spans="2:14" s="5" customFormat="1" ht="21.75" customHeight="1">
      <c r="B69" s="117" t="s">
        <v>91</v>
      </c>
      <c r="C69" s="125" t="s">
        <v>90</v>
      </c>
      <c r="D69" s="125"/>
      <c r="E69" s="125"/>
      <c r="F69" s="125"/>
      <c r="G69" s="125"/>
      <c r="H69" s="125"/>
      <c r="I69" s="37"/>
      <c r="J69" s="66">
        <f>IF(M69&gt;1,INDEX($M$11:$M$14,M69),"")</f>
      </c>
      <c r="M69" s="92">
        <v>0</v>
      </c>
      <c r="N69" s="70" t="b">
        <f>IF(OR(M69=2,M69=4),TRUE,FALSE)</f>
        <v>0</v>
      </c>
    </row>
    <row r="70" spans="2:10" s="5" customFormat="1" ht="16.5" customHeight="1">
      <c r="B70" s="124"/>
      <c r="C70" s="126"/>
      <c r="D70" s="126"/>
      <c r="E70" s="126"/>
      <c r="F70" s="126"/>
      <c r="G70" s="126"/>
      <c r="H70" s="126"/>
      <c r="I70" s="59"/>
      <c r="J70" s="60"/>
    </row>
    <row r="71" spans="2:14" s="5" customFormat="1" ht="21.75" customHeight="1">
      <c r="B71" s="134" t="s">
        <v>67</v>
      </c>
      <c r="C71" s="113" t="s">
        <v>109</v>
      </c>
      <c r="D71" s="113"/>
      <c r="E71" s="113"/>
      <c r="F71" s="113"/>
      <c r="G71" s="113"/>
      <c r="H71" s="113"/>
      <c r="I71" s="186"/>
      <c r="J71" s="68">
        <f>IF(M71&gt;1,INDEX($M$11:$M$14,M71),"")</f>
      </c>
      <c r="M71" s="92">
        <v>0</v>
      </c>
      <c r="N71" s="70" t="b">
        <f>IF(OR(M71=2,M71=4),TRUE,FALSE)</f>
        <v>0</v>
      </c>
    </row>
    <row r="72" spans="2:10" s="5" customFormat="1" ht="16.5" customHeight="1">
      <c r="B72" s="152"/>
      <c r="C72" s="114"/>
      <c r="D72" s="114"/>
      <c r="E72" s="114"/>
      <c r="F72" s="114"/>
      <c r="G72" s="114"/>
      <c r="H72" s="114"/>
      <c r="I72" s="187"/>
      <c r="J72" s="13"/>
    </row>
    <row r="73" spans="2:3" s="5" customFormat="1" ht="9.75" customHeight="1">
      <c r="B73" s="9"/>
      <c r="C73" s="10"/>
    </row>
    <row r="74" spans="2:10" s="5" customFormat="1" ht="16.5" customHeight="1">
      <c r="B74" s="46" t="s">
        <v>24</v>
      </c>
      <c r="C74" s="121" t="s">
        <v>25</v>
      </c>
      <c r="D74" s="121"/>
      <c r="E74" s="121"/>
      <c r="F74" s="121"/>
      <c r="G74" s="121"/>
      <c r="H74" s="121"/>
      <c r="I74" s="122"/>
      <c r="J74" s="123"/>
    </row>
    <row r="75" spans="2:14" s="5" customFormat="1" ht="21.75" customHeight="1">
      <c r="B75" s="117" t="s">
        <v>73</v>
      </c>
      <c r="C75" s="125" t="s">
        <v>92</v>
      </c>
      <c r="D75" s="125"/>
      <c r="E75" s="125"/>
      <c r="F75" s="125"/>
      <c r="G75" s="125"/>
      <c r="H75" s="125"/>
      <c r="I75" s="125"/>
      <c r="J75" s="66">
        <f>IF(M75&gt;1,INDEX($M$11:$M$14,M75),"")</f>
      </c>
      <c r="M75" s="92">
        <v>0</v>
      </c>
      <c r="N75" s="70" t="b">
        <f>IF(OR(M75=2,M75=4),TRUE,FALSE)</f>
        <v>0</v>
      </c>
    </row>
    <row r="76" spans="2:14" s="5" customFormat="1" ht="6.75" customHeight="1">
      <c r="B76" s="152"/>
      <c r="C76" s="114"/>
      <c r="D76" s="114"/>
      <c r="E76" s="114"/>
      <c r="F76" s="114"/>
      <c r="G76" s="114"/>
      <c r="H76" s="114"/>
      <c r="I76" s="114"/>
      <c r="J76" s="75"/>
      <c r="M76" s="94"/>
      <c r="N76" s="70"/>
    </row>
    <row r="77" spans="2:3" s="5" customFormat="1" ht="9.75" customHeight="1">
      <c r="B77" s="9"/>
      <c r="C77" s="10"/>
    </row>
    <row r="78" spans="2:10" s="47" customFormat="1" ht="16.5" customHeight="1">
      <c r="B78" s="46" t="s">
        <v>26</v>
      </c>
      <c r="C78" s="121" t="s">
        <v>53</v>
      </c>
      <c r="D78" s="121"/>
      <c r="E78" s="121"/>
      <c r="F78" s="121"/>
      <c r="G78" s="121"/>
      <c r="H78" s="121"/>
      <c r="I78" s="122"/>
      <c r="J78" s="123"/>
    </row>
    <row r="79" spans="2:14" s="5" customFormat="1" ht="21.75" customHeight="1">
      <c r="B79" s="117" t="s">
        <v>68</v>
      </c>
      <c r="C79" s="125" t="s">
        <v>93</v>
      </c>
      <c r="D79" s="125"/>
      <c r="E79" s="125"/>
      <c r="F79" s="125"/>
      <c r="G79" s="125"/>
      <c r="H79" s="125"/>
      <c r="I79" s="37"/>
      <c r="J79" s="66">
        <f>IF(M79&gt;1,INDEX($M$11:$M$14,M79),"")</f>
      </c>
      <c r="M79" s="92">
        <v>0</v>
      </c>
      <c r="N79" s="70" t="b">
        <f>IF(OR(M79=2,M79=4),TRUE,FALSE)</f>
        <v>0</v>
      </c>
    </row>
    <row r="80" spans="2:10" s="5" customFormat="1" ht="6.75" customHeight="1">
      <c r="B80" s="178"/>
      <c r="C80" s="126"/>
      <c r="D80" s="126"/>
      <c r="E80" s="126"/>
      <c r="F80" s="126"/>
      <c r="G80" s="126"/>
      <c r="H80" s="126"/>
      <c r="I80" s="59"/>
      <c r="J80" s="60"/>
    </row>
    <row r="81" spans="2:14" s="5" customFormat="1" ht="21.75" customHeight="1">
      <c r="B81" s="147"/>
      <c r="C81" s="149" t="s">
        <v>94</v>
      </c>
      <c r="D81" s="149"/>
      <c r="E81" s="149"/>
      <c r="F81" s="149"/>
      <c r="G81" s="149"/>
      <c r="H81" s="149"/>
      <c r="I81" s="20"/>
      <c r="J81" s="68">
        <f>IF(M81&gt;1,INDEX($M$11:$M$14,M81),"")</f>
      </c>
      <c r="M81" s="92">
        <v>0</v>
      </c>
      <c r="N81" s="70" t="b">
        <f>IF(OR(M81=2,M81=4),TRUE,FALSE)</f>
        <v>0</v>
      </c>
    </row>
    <row r="82" spans="2:10" s="5" customFormat="1" ht="6.75" customHeight="1">
      <c r="B82" s="148"/>
      <c r="C82" s="150"/>
      <c r="D82" s="150"/>
      <c r="E82" s="150"/>
      <c r="F82" s="150"/>
      <c r="G82" s="150"/>
      <c r="H82" s="150"/>
      <c r="I82" s="15"/>
      <c r="J82" s="25"/>
    </row>
    <row r="83" spans="2:14" s="5" customFormat="1" ht="21.75" customHeight="1">
      <c r="B83" s="134" t="s">
        <v>69</v>
      </c>
      <c r="C83" s="113" t="s">
        <v>95</v>
      </c>
      <c r="D83" s="113"/>
      <c r="E83" s="113"/>
      <c r="F83" s="113"/>
      <c r="G83" s="113"/>
      <c r="H83" s="113"/>
      <c r="I83" s="39"/>
      <c r="J83" s="67">
        <f>IF(M83&gt;1,INDEX($M$11:$M$14,M83),"")</f>
      </c>
      <c r="M83" s="92">
        <v>0</v>
      </c>
      <c r="N83" s="70" t="b">
        <f>IF(OR(M83=2,M83=4),TRUE,FALSE)</f>
        <v>0</v>
      </c>
    </row>
    <row r="84" spans="2:10" s="5" customFormat="1" ht="6.75" customHeight="1">
      <c r="B84" s="124"/>
      <c r="C84" s="126"/>
      <c r="D84" s="126"/>
      <c r="E84" s="126"/>
      <c r="F84" s="126"/>
      <c r="G84" s="126"/>
      <c r="H84" s="126"/>
      <c r="I84" s="59"/>
      <c r="J84" s="25"/>
    </row>
    <row r="85" spans="2:14" s="5" customFormat="1" ht="21.75" customHeight="1">
      <c r="B85" s="111" t="s">
        <v>70</v>
      </c>
      <c r="C85" s="149" t="s">
        <v>96</v>
      </c>
      <c r="D85" s="149"/>
      <c r="E85" s="149"/>
      <c r="F85" s="149"/>
      <c r="G85" s="149"/>
      <c r="H85" s="149"/>
      <c r="I85" s="15"/>
      <c r="J85" s="67">
        <f>IF(M85&gt;1,INDEX($M$11:$M$14,M85),"")</f>
      </c>
      <c r="M85" s="92">
        <v>0</v>
      </c>
      <c r="N85" s="70" t="b">
        <f>IF(OR(M85=2,M85=4),TRUE,FALSE)</f>
        <v>0</v>
      </c>
    </row>
    <row r="86" spans="2:10" s="5" customFormat="1" ht="6.75" customHeight="1">
      <c r="B86" s="152"/>
      <c r="C86" s="114"/>
      <c r="D86" s="114"/>
      <c r="E86" s="114"/>
      <c r="F86" s="114"/>
      <c r="G86" s="114"/>
      <c r="H86" s="114"/>
      <c r="I86" s="35"/>
      <c r="J86" s="13"/>
    </row>
    <row r="87" spans="2:3" s="5" customFormat="1" ht="9.75" customHeight="1">
      <c r="B87" s="9"/>
      <c r="C87" s="10"/>
    </row>
    <row r="88" spans="2:10" s="47" customFormat="1" ht="16.5" customHeight="1">
      <c r="B88" s="46" t="s">
        <v>27</v>
      </c>
      <c r="C88" s="121" t="s">
        <v>58</v>
      </c>
      <c r="D88" s="121"/>
      <c r="E88" s="121"/>
      <c r="F88" s="121"/>
      <c r="G88" s="121"/>
      <c r="H88" s="121"/>
      <c r="I88" s="122"/>
      <c r="J88" s="123"/>
    </row>
    <row r="89" spans="2:14" s="5" customFormat="1" ht="21.75" customHeight="1">
      <c r="B89" s="117" t="s">
        <v>98</v>
      </c>
      <c r="C89" s="125" t="s">
        <v>97</v>
      </c>
      <c r="D89" s="125"/>
      <c r="E89" s="125"/>
      <c r="F89" s="125"/>
      <c r="G89" s="125"/>
      <c r="H89" s="125"/>
      <c r="I89" s="37"/>
      <c r="J89" s="66">
        <f>IF(M89&gt;1,INDEX($M$11:$M$14,M89),"")</f>
      </c>
      <c r="M89" s="92">
        <v>0</v>
      </c>
      <c r="N89" s="70" t="b">
        <f>IF(OR(M89=2,M89=4),TRUE,FALSE)</f>
        <v>0</v>
      </c>
    </row>
    <row r="90" spans="2:14" s="5" customFormat="1" ht="6.75" customHeight="1">
      <c r="B90" s="124"/>
      <c r="C90" s="126"/>
      <c r="D90" s="126"/>
      <c r="E90" s="126"/>
      <c r="F90" s="126"/>
      <c r="G90" s="126"/>
      <c r="H90" s="126"/>
      <c r="I90" s="15"/>
      <c r="J90" s="93"/>
      <c r="M90" s="92"/>
      <c r="N90" s="70"/>
    </row>
    <row r="91" spans="2:14" s="5" customFormat="1" ht="21.75" customHeight="1">
      <c r="B91" s="134" t="s">
        <v>66</v>
      </c>
      <c r="C91" s="113" t="s">
        <v>99</v>
      </c>
      <c r="D91" s="113"/>
      <c r="E91" s="113"/>
      <c r="F91" s="113"/>
      <c r="G91" s="113"/>
      <c r="H91" s="113"/>
      <c r="I91" s="185"/>
      <c r="J91" s="67">
        <f>IF(M91&gt;1,INDEX($M$11:$M$14,M91),"")</f>
      </c>
      <c r="M91" s="92">
        <v>0</v>
      </c>
      <c r="N91" s="70" t="b">
        <f>IF(OR(M91=2,M91=4),TRUE,FALSE)</f>
        <v>0</v>
      </c>
    </row>
    <row r="92" spans="2:14" s="5" customFormat="1" ht="6.75" customHeight="1">
      <c r="B92" s="184"/>
      <c r="C92" s="126"/>
      <c r="D92" s="126"/>
      <c r="E92" s="126"/>
      <c r="F92" s="126"/>
      <c r="G92" s="126"/>
      <c r="H92" s="126"/>
      <c r="I92" s="126"/>
      <c r="J92" s="93"/>
      <c r="M92" s="92"/>
      <c r="N92" s="70"/>
    </row>
    <row r="93" spans="2:14" s="5" customFormat="1" ht="21.75" customHeight="1">
      <c r="B93" s="134" t="s">
        <v>54</v>
      </c>
      <c r="C93" s="113" t="s">
        <v>100</v>
      </c>
      <c r="D93" s="113"/>
      <c r="E93" s="113"/>
      <c r="F93" s="113"/>
      <c r="G93" s="113"/>
      <c r="H93" s="113"/>
      <c r="I93" s="15"/>
      <c r="J93" s="67">
        <f>IF(M93&gt;1,INDEX($M$11:$M$14,M93),"")</f>
      </c>
      <c r="M93" s="92">
        <v>0</v>
      </c>
      <c r="N93" s="70" t="b">
        <f>IF(OR(M93=2,M93=4),TRUE,FALSE)</f>
        <v>0</v>
      </c>
    </row>
    <row r="94" spans="2:10" s="5" customFormat="1" ht="6.75" customHeight="1">
      <c r="B94" s="152"/>
      <c r="C94" s="114"/>
      <c r="D94" s="114"/>
      <c r="E94" s="114"/>
      <c r="F94" s="114"/>
      <c r="G94" s="114"/>
      <c r="H94" s="114"/>
      <c r="I94" s="35"/>
      <c r="J94" s="13"/>
    </row>
    <row r="95" spans="2:9" s="5" customFormat="1" ht="16.5" customHeight="1">
      <c r="B95" s="9"/>
      <c r="C95" s="12"/>
      <c r="D95" s="12"/>
      <c r="E95" s="12"/>
      <c r="F95" s="12"/>
      <c r="G95" s="12"/>
      <c r="H95" s="12"/>
      <c r="I95" s="12"/>
    </row>
    <row r="96" spans="2:10" s="47" customFormat="1" ht="16.5" customHeight="1">
      <c r="B96" s="55">
        <v>2.3</v>
      </c>
      <c r="C96" s="100" t="s">
        <v>28</v>
      </c>
      <c r="D96" s="100"/>
      <c r="E96" s="100"/>
      <c r="F96" s="100"/>
      <c r="G96" s="100"/>
      <c r="H96" s="100"/>
      <c r="I96" s="101"/>
      <c r="J96" s="101"/>
    </row>
    <row r="97" spans="2:9" s="47" customFormat="1" ht="4.5" customHeight="1">
      <c r="B97" s="55"/>
      <c r="C97" s="52"/>
      <c r="D97" s="52"/>
      <c r="E97" s="52"/>
      <c r="F97" s="52"/>
      <c r="G97" s="52"/>
      <c r="H97" s="52"/>
      <c r="I97" s="56"/>
    </row>
    <row r="98" spans="2:14" s="5" customFormat="1" ht="21.75" customHeight="1">
      <c r="B98" s="117" t="s">
        <v>101</v>
      </c>
      <c r="C98" s="118"/>
      <c r="D98" s="118"/>
      <c r="E98" s="118"/>
      <c r="F98" s="118"/>
      <c r="G98" s="118"/>
      <c r="H98" s="118"/>
      <c r="I98" s="159"/>
      <c r="J98" s="66">
        <f>IF(M98&gt;1,INDEX($M$11:$M$14,M98),"")</f>
      </c>
      <c r="M98" s="92">
        <v>0</v>
      </c>
      <c r="N98" s="70" t="b">
        <f>IF(OR(M98=2,M98=4),TRUE,FALSE)</f>
        <v>0</v>
      </c>
    </row>
    <row r="99" spans="2:14" s="5" customFormat="1" ht="6.75" customHeight="1">
      <c r="B99" s="119"/>
      <c r="C99" s="120"/>
      <c r="D99" s="120"/>
      <c r="E99" s="120"/>
      <c r="F99" s="120"/>
      <c r="G99" s="120"/>
      <c r="H99" s="120"/>
      <c r="I99" s="120"/>
      <c r="J99" s="95"/>
      <c r="M99" s="92"/>
      <c r="N99" s="70"/>
    </row>
    <row r="100" spans="2:14" s="5" customFormat="1" ht="21.75" customHeight="1">
      <c r="B100" s="127" t="s">
        <v>29</v>
      </c>
      <c r="C100" s="128"/>
      <c r="D100" s="128"/>
      <c r="E100" s="128"/>
      <c r="F100" s="128"/>
      <c r="G100" s="128"/>
      <c r="H100" s="128"/>
      <c r="I100" s="58"/>
      <c r="J100" s="67">
        <f>IF(M100&gt;1,INDEX($M$11:$M$14,M100),"")</f>
      </c>
      <c r="M100" s="92">
        <v>0</v>
      </c>
      <c r="N100" s="70" t="b">
        <f>IF(OR(M100=2,M100=4),TRUE,FALSE)</f>
        <v>0</v>
      </c>
    </row>
    <row r="101" spans="2:14" s="5" customFormat="1" ht="21.75" customHeight="1">
      <c r="B101" s="183" t="s">
        <v>102</v>
      </c>
      <c r="C101" s="141"/>
      <c r="D101" s="141"/>
      <c r="E101" s="141"/>
      <c r="F101" s="141"/>
      <c r="G101" s="141"/>
      <c r="H101" s="141"/>
      <c r="I101" s="138"/>
      <c r="J101" s="67">
        <f>IF(M101&gt;1,INDEX($M$11:$M$14,M101),"")</f>
      </c>
      <c r="M101" s="92">
        <v>0</v>
      </c>
      <c r="N101" s="70" t="b">
        <f>IF(OR(M101=2,M101=4),TRUE,FALSE)</f>
        <v>0</v>
      </c>
    </row>
    <row r="102" spans="2:14" s="5" customFormat="1" ht="6.75" customHeight="1">
      <c r="B102" s="119"/>
      <c r="C102" s="120"/>
      <c r="D102" s="120"/>
      <c r="E102" s="120"/>
      <c r="F102" s="120"/>
      <c r="G102" s="120"/>
      <c r="H102" s="120"/>
      <c r="I102" s="103"/>
      <c r="J102" s="65"/>
      <c r="M102" s="14"/>
      <c r="N102" s="14"/>
    </row>
    <row r="103" spans="2:14" s="5" customFormat="1" ht="21.75" customHeight="1">
      <c r="B103" s="183" t="s">
        <v>103</v>
      </c>
      <c r="C103" s="141"/>
      <c r="D103" s="141"/>
      <c r="E103" s="141"/>
      <c r="F103" s="141"/>
      <c r="G103" s="141"/>
      <c r="H103" s="141"/>
      <c r="I103" s="138"/>
      <c r="J103" s="67">
        <f>IF(M103&gt;1,INDEX($M$11:$M$14,M103),"")</f>
      </c>
      <c r="M103" s="92">
        <v>0</v>
      </c>
      <c r="N103" s="70" t="b">
        <f>IF(OR(M103=2,M103=4),TRUE,FALSE)</f>
        <v>0</v>
      </c>
    </row>
    <row r="104" spans="2:14" s="5" customFormat="1" ht="6.75" customHeight="1">
      <c r="B104" s="119"/>
      <c r="C104" s="120"/>
      <c r="D104" s="120"/>
      <c r="E104" s="120"/>
      <c r="F104" s="120"/>
      <c r="G104" s="120"/>
      <c r="H104" s="120"/>
      <c r="I104" s="139"/>
      <c r="J104" s="65"/>
      <c r="M104" s="14"/>
      <c r="N104" s="14"/>
    </row>
    <row r="105" spans="2:14" s="5" customFormat="1" ht="21.75" customHeight="1">
      <c r="B105" s="147" t="s">
        <v>104</v>
      </c>
      <c r="C105" s="112"/>
      <c r="D105" s="112"/>
      <c r="E105" s="112"/>
      <c r="F105" s="112"/>
      <c r="G105" s="112"/>
      <c r="H105" s="112"/>
      <c r="I105" s="102"/>
      <c r="J105" s="67">
        <f>IF(M105&gt;1,INDEX($M$11:$M$14,M105),"")</f>
      </c>
      <c r="M105" s="92">
        <v>0</v>
      </c>
      <c r="N105" s="70" t="b">
        <f>IF(OR(M105=2,M105=4),TRUE,FALSE)</f>
        <v>0</v>
      </c>
    </row>
    <row r="106" spans="2:10" s="5" customFormat="1" ht="16.5" customHeight="1">
      <c r="B106" s="144"/>
      <c r="C106" s="133"/>
      <c r="D106" s="133"/>
      <c r="E106" s="133"/>
      <c r="F106" s="133"/>
      <c r="G106" s="133"/>
      <c r="H106" s="133"/>
      <c r="I106" s="104"/>
      <c r="J106" s="13"/>
    </row>
    <row r="107" spans="2:3" s="5" customFormat="1" ht="16.5" customHeight="1">
      <c r="B107" s="9"/>
      <c r="C107" s="10"/>
    </row>
    <row r="108" spans="2:10" s="54" customFormat="1" ht="16.5" customHeight="1">
      <c r="B108" s="55">
        <v>2.4</v>
      </c>
      <c r="C108" s="100" t="s">
        <v>30</v>
      </c>
      <c r="D108" s="100"/>
      <c r="E108" s="100"/>
      <c r="F108" s="100"/>
      <c r="G108" s="100"/>
      <c r="H108" s="100"/>
      <c r="I108" s="101"/>
      <c r="J108" s="101"/>
    </row>
    <row r="109" spans="2:9" s="54" customFormat="1" ht="4.5" customHeight="1">
      <c r="B109" s="55"/>
      <c r="C109" s="52"/>
      <c r="D109" s="52"/>
      <c r="E109" s="52"/>
      <c r="F109" s="52"/>
      <c r="G109" s="52"/>
      <c r="H109" s="52"/>
      <c r="I109" s="52"/>
    </row>
    <row r="110" spans="2:10" s="5" customFormat="1" ht="75" customHeight="1">
      <c r="B110" s="181" t="s">
        <v>75</v>
      </c>
      <c r="C110" s="182"/>
      <c r="D110" s="182"/>
      <c r="E110" s="182"/>
      <c r="F110" s="182"/>
      <c r="G110" s="182"/>
      <c r="H110" s="182"/>
      <c r="I110" s="36"/>
      <c r="J110" s="22"/>
    </row>
    <row r="111" spans="2:14" s="5" customFormat="1" ht="21.75" customHeight="1">
      <c r="B111" s="127" t="s">
        <v>108</v>
      </c>
      <c r="C111" s="128"/>
      <c r="D111" s="128"/>
      <c r="E111" s="128"/>
      <c r="F111" s="128"/>
      <c r="G111" s="128"/>
      <c r="H111" s="128"/>
      <c r="I111" s="102"/>
      <c r="J111" s="67">
        <f>IF(M111&gt;1,INDEX($M$11:$M$14,M111),"")</f>
      </c>
      <c r="M111" s="92">
        <v>0</v>
      </c>
      <c r="N111" s="70" t="b">
        <f>IF(OR(M111=2,M111=4),TRUE,FALSE)</f>
        <v>0</v>
      </c>
    </row>
    <row r="112" spans="2:10" s="5" customFormat="1" ht="6.75" customHeight="1">
      <c r="B112" s="129"/>
      <c r="C112" s="128"/>
      <c r="D112" s="128"/>
      <c r="E112" s="128"/>
      <c r="F112" s="128"/>
      <c r="G112" s="128"/>
      <c r="H112" s="128"/>
      <c r="I112" s="103"/>
      <c r="J112" s="25"/>
    </row>
    <row r="113" spans="2:14" s="5" customFormat="1" ht="21.75" customHeight="1">
      <c r="B113" s="127" t="s">
        <v>105</v>
      </c>
      <c r="C113" s="128"/>
      <c r="D113" s="128"/>
      <c r="E113" s="128"/>
      <c r="F113" s="128"/>
      <c r="G113" s="128"/>
      <c r="H113" s="128"/>
      <c r="I113" s="102"/>
      <c r="J113" s="67">
        <f>IF(M113&gt;1,INDEX($M$11:$M$14,M113),"")</f>
      </c>
      <c r="M113" s="92">
        <v>0</v>
      </c>
      <c r="N113" s="70" t="b">
        <f>IF(OR(M113=2,M113=4),TRUE,FALSE)</f>
        <v>0</v>
      </c>
    </row>
    <row r="114" spans="2:10" s="5" customFormat="1" ht="6.75" customHeight="1">
      <c r="B114" s="129"/>
      <c r="C114" s="128"/>
      <c r="D114" s="128"/>
      <c r="E114" s="128"/>
      <c r="F114" s="128"/>
      <c r="G114" s="128"/>
      <c r="H114" s="128"/>
      <c r="I114" s="103"/>
      <c r="J114" s="25"/>
    </row>
    <row r="115" spans="2:14" s="5" customFormat="1" ht="21.75" customHeight="1">
      <c r="B115" s="134" t="s">
        <v>106</v>
      </c>
      <c r="C115" s="141"/>
      <c r="D115" s="141"/>
      <c r="E115" s="141"/>
      <c r="F115" s="141"/>
      <c r="G115" s="141"/>
      <c r="H115" s="141"/>
      <c r="I115" s="102"/>
      <c r="J115" s="67">
        <f>IF(M115&gt;1,INDEX($M$11:$M$14,M115),"")</f>
      </c>
      <c r="M115" s="92">
        <v>0</v>
      </c>
      <c r="N115" s="70" t="b">
        <f>IF(OR(M115=2,M115=4),TRUE,FALSE)</f>
        <v>0</v>
      </c>
    </row>
    <row r="116" spans="2:10" s="5" customFormat="1" ht="30.75" customHeight="1">
      <c r="B116" s="144"/>
      <c r="C116" s="133"/>
      <c r="D116" s="133"/>
      <c r="E116" s="133"/>
      <c r="F116" s="133"/>
      <c r="G116" s="133"/>
      <c r="H116" s="133"/>
      <c r="I116" s="104"/>
      <c r="J116" s="13"/>
    </row>
    <row r="117" spans="2:14" s="5" customFormat="1" ht="16.5" customHeight="1">
      <c r="B117" s="9"/>
      <c r="C117" s="10"/>
      <c r="N117" s="70"/>
    </row>
    <row r="118" spans="2:10" s="54" customFormat="1" ht="16.5" customHeight="1">
      <c r="B118" s="55">
        <v>2.5</v>
      </c>
      <c r="C118" s="100" t="s">
        <v>31</v>
      </c>
      <c r="D118" s="100"/>
      <c r="E118" s="100"/>
      <c r="F118" s="100"/>
      <c r="G118" s="100"/>
      <c r="H118" s="100"/>
      <c r="I118" s="101"/>
      <c r="J118" s="101"/>
    </row>
    <row r="119" spans="2:9" s="54" customFormat="1" ht="4.5" customHeight="1">
      <c r="B119" s="55"/>
      <c r="C119" s="52"/>
      <c r="D119" s="52"/>
      <c r="E119" s="52"/>
      <c r="F119" s="52"/>
      <c r="G119" s="52"/>
      <c r="H119" s="52"/>
      <c r="I119" s="52"/>
    </row>
    <row r="120" spans="2:14" s="5" customFormat="1" ht="21.75" customHeight="1">
      <c r="B120" s="145" t="s">
        <v>42</v>
      </c>
      <c r="C120" s="146"/>
      <c r="D120" s="146"/>
      <c r="E120" s="146"/>
      <c r="F120" s="146"/>
      <c r="G120" s="146"/>
      <c r="H120" s="146"/>
      <c r="I120" s="89"/>
      <c r="J120" s="66">
        <f>IF(M120&gt;1,INDEX($M$11:$M$14,M120),"")</f>
      </c>
      <c r="M120" s="92">
        <v>0</v>
      </c>
      <c r="N120" s="70" t="b">
        <f>IF(OR(M120=2,M120=4),TRUE,FALSE)</f>
        <v>0</v>
      </c>
    </row>
    <row r="121" spans="2:14" s="5" customFormat="1" ht="21.75" customHeight="1">
      <c r="B121" s="140" t="s">
        <v>107</v>
      </c>
      <c r="C121" s="141"/>
      <c r="D121" s="141"/>
      <c r="E121" s="141"/>
      <c r="F121" s="141"/>
      <c r="G121" s="141"/>
      <c r="H121" s="141"/>
      <c r="I121" s="102"/>
      <c r="J121" s="67">
        <f>IF(M121&gt;1,INDEX($M$11:$M$14,M121),"")</f>
      </c>
      <c r="M121" s="92">
        <v>0</v>
      </c>
      <c r="N121" s="70" t="b">
        <f>IF(OR(M121=2,M121=4),TRUE,FALSE)</f>
        <v>0</v>
      </c>
    </row>
    <row r="122" spans="2:10" s="5" customFormat="1" ht="6.75" customHeight="1">
      <c r="B122" s="142"/>
      <c r="C122" s="143"/>
      <c r="D122" s="143"/>
      <c r="E122" s="143"/>
      <c r="F122" s="143"/>
      <c r="G122" s="143"/>
      <c r="H122" s="143"/>
      <c r="I122" s="105"/>
      <c r="J122" s="25"/>
    </row>
    <row r="123" spans="2:10" s="5" customFormat="1" ht="21.75" customHeight="1">
      <c r="B123" s="111" t="s">
        <v>59</v>
      </c>
      <c r="C123" s="112"/>
      <c r="D123" s="112"/>
      <c r="E123" s="112"/>
      <c r="F123" s="112"/>
      <c r="G123" s="112"/>
      <c r="H123" s="112"/>
      <c r="I123" s="14"/>
      <c r="J123" s="25"/>
    </row>
    <row r="124" spans="2:10" s="5" customFormat="1" ht="15.75" customHeight="1">
      <c r="B124" s="77"/>
      <c r="C124" s="7"/>
      <c r="D124" s="136"/>
      <c r="E124" s="136"/>
      <c r="F124" s="136"/>
      <c r="G124" s="50" t="s">
        <v>46</v>
      </c>
      <c r="H124" s="136"/>
      <c r="I124" s="136"/>
      <c r="J124" s="137"/>
    </row>
    <row r="125" spans="2:10" s="5" customFormat="1" ht="15.75" customHeight="1">
      <c r="B125" s="78"/>
      <c r="C125" s="7"/>
      <c r="D125" s="106"/>
      <c r="E125" s="107"/>
      <c r="F125" s="107"/>
      <c r="G125" s="107"/>
      <c r="H125" s="107"/>
      <c r="I125" s="107"/>
      <c r="J125" s="108"/>
    </row>
    <row r="126" spans="2:10" s="5" customFormat="1" ht="15.75" customHeight="1">
      <c r="B126" s="79"/>
      <c r="C126" s="80"/>
      <c r="D126" s="82" t="s">
        <v>37</v>
      </c>
      <c r="E126" s="109"/>
      <c r="F126" s="109"/>
      <c r="G126" s="81" t="s">
        <v>38</v>
      </c>
      <c r="H126" s="109"/>
      <c r="I126" s="109"/>
      <c r="J126" s="110"/>
    </row>
    <row r="127" spans="2:10" s="5" customFormat="1" ht="12">
      <c r="B127" s="20"/>
      <c r="C127" s="21"/>
      <c r="D127" s="14"/>
      <c r="E127" s="14"/>
      <c r="F127" s="14"/>
      <c r="G127" s="14"/>
      <c r="H127" s="14"/>
      <c r="I127" s="14"/>
      <c r="J127" s="14"/>
    </row>
    <row r="128" spans="2:14" s="47" customFormat="1" ht="21.75" customHeight="1">
      <c r="B128" s="98" t="s">
        <v>65</v>
      </c>
      <c r="C128" s="99"/>
      <c r="D128" s="99"/>
      <c r="E128" s="99"/>
      <c r="F128" s="99"/>
      <c r="G128" s="99"/>
      <c r="H128" s="99"/>
      <c r="I128" s="99"/>
      <c r="J128" s="71" t="str">
        <f>IF(N128,"Ja","Nein")</f>
        <v>Nein</v>
      </c>
      <c r="N128" s="47" t="b">
        <f>AND(N19:N121)</f>
        <v>0</v>
      </c>
    </row>
    <row r="129" spans="2:3" s="5" customFormat="1" ht="12">
      <c r="B129" s="9"/>
      <c r="C129" s="10"/>
    </row>
    <row r="130" spans="2:3" s="5" customFormat="1" ht="12">
      <c r="B130" s="9"/>
      <c r="C130" s="10"/>
    </row>
    <row r="131" spans="2:3" s="5" customFormat="1" ht="12">
      <c r="B131" s="9"/>
      <c r="C131" s="10"/>
    </row>
    <row r="132" spans="2:3" s="5" customFormat="1" ht="12">
      <c r="B132" s="9"/>
      <c r="C132" s="10"/>
    </row>
    <row r="133" spans="2:3" s="5" customFormat="1" ht="12">
      <c r="B133" s="9"/>
      <c r="C133" s="10"/>
    </row>
    <row r="134" spans="2:3" s="5" customFormat="1" ht="12">
      <c r="B134" s="9"/>
      <c r="C134" s="10"/>
    </row>
    <row r="135" spans="2:3" s="5" customFormat="1" ht="12">
      <c r="B135" s="9"/>
      <c r="C135" s="10"/>
    </row>
    <row r="136" spans="2:3" s="5" customFormat="1" ht="12">
      <c r="B136" s="9"/>
      <c r="C136" s="10"/>
    </row>
    <row r="137" spans="2:3" s="5" customFormat="1" ht="12">
      <c r="B137" s="9"/>
      <c r="C137" s="10"/>
    </row>
    <row r="138" spans="2:3" s="5" customFormat="1" ht="12">
      <c r="B138" s="9"/>
      <c r="C138" s="10"/>
    </row>
    <row r="139" spans="2:3" s="5" customFormat="1" ht="12">
      <c r="B139" s="9"/>
      <c r="C139" s="10"/>
    </row>
    <row r="140" spans="2:3" s="5" customFormat="1" ht="12">
      <c r="B140" s="9"/>
      <c r="C140" s="10"/>
    </row>
    <row r="141" spans="2:3" s="5" customFormat="1" ht="12">
      <c r="B141" s="9"/>
      <c r="C141" s="10"/>
    </row>
    <row r="142" spans="2:3" s="5" customFormat="1" ht="12">
      <c r="B142" s="9"/>
      <c r="C142" s="10"/>
    </row>
    <row r="143" spans="2:3" s="5" customFormat="1" ht="12">
      <c r="B143" s="9"/>
      <c r="C143" s="10"/>
    </row>
    <row r="144" spans="2:3" s="5" customFormat="1" ht="12">
      <c r="B144" s="9"/>
      <c r="C144" s="10"/>
    </row>
    <row r="145" spans="2:3" s="5" customFormat="1" ht="12">
      <c r="B145" s="9"/>
      <c r="C145" s="10"/>
    </row>
    <row r="146" spans="2:3" s="5" customFormat="1" ht="12">
      <c r="B146" s="9"/>
      <c r="C146" s="10"/>
    </row>
    <row r="147" spans="2:3" s="5" customFormat="1" ht="12">
      <c r="B147" s="9"/>
      <c r="C147" s="10"/>
    </row>
    <row r="148" spans="2:3" s="5" customFormat="1" ht="12">
      <c r="B148" s="9"/>
      <c r="C148" s="10"/>
    </row>
    <row r="149" spans="2:3" s="5" customFormat="1" ht="12">
      <c r="B149" s="9"/>
      <c r="C149" s="10"/>
    </row>
    <row r="150" spans="2:3" s="5" customFormat="1" ht="12">
      <c r="B150" s="9"/>
      <c r="C150" s="10"/>
    </row>
    <row r="151" spans="2:3" s="5" customFormat="1" ht="12">
      <c r="B151" s="9"/>
      <c r="C151" s="10"/>
    </row>
    <row r="152" spans="2:3" s="5" customFormat="1" ht="12">
      <c r="B152" s="9"/>
      <c r="C152" s="10"/>
    </row>
    <row r="153" spans="2:3" s="5" customFormat="1" ht="12">
      <c r="B153" s="9"/>
      <c r="C153" s="10"/>
    </row>
    <row r="154" spans="2:3" s="5" customFormat="1" ht="12">
      <c r="B154" s="9"/>
      <c r="C154" s="10"/>
    </row>
    <row r="155" spans="2:3" s="5" customFormat="1" ht="12">
      <c r="B155" s="9"/>
      <c r="C155" s="10"/>
    </row>
    <row r="156" spans="2:3" s="5" customFormat="1" ht="12">
      <c r="B156" s="9"/>
      <c r="C156" s="10"/>
    </row>
    <row r="157" spans="2:3" s="5" customFormat="1" ht="12">
      <c r="B157" s="9"/>
      <c r="C157" s="10"/>
    </row>
    <row r="158" spans="2:3" s="5" customFormat="1" ht="12">
      <c r="B158" s="9"/>
      <c r="C158" s="10"/>
    </row>
    <row r="159" spans="2:3" s="5" customFormat="1" ht="12">
      <c r="B159" s="9"/>
      <c r="C159" s="10"/>
    </row>
    <row r="160" spans="2:3" s="5" customFormat="1" ht="12">
      <c r="B160" s="9"/>
      <c r="C160" s="10"/>
    </row>
    <row r="161" spans="2:3" s="5" customFormat="1" ht="12">
      <c r="B161" s="9"/>
      <c r="C161" s="10"/>
    </row>
    <row r="162" spans="2:3" s="5" customFormat="1" ht="12">
      <c r="B162" s="9"/>
      <c r="C162" s="10"/>
    </row>
    <row r="163" spans="2:3" s="5" customFormat="1" ht="12">
      <c r="B163" s="9"/>
      <c r="C163" s="10"/>
    </row>
    <row r="164" spans="2:3" s="5" customFormat="1" ht="12">
      <c r="B164" s="9"/>
      <c r="C164" s="10"/>
    </row>
    <row r="165" spans="2:3" s="5" customFormat="1" ht="12">
      <c r="B165" s="9"/>
      <c r="C165" s="10"/>
    </row>
    <row r="166" spans="2:3" s="5" customFormat="1" ht="12">
      <c r="B166" s="9"/>
      <c r="C166" s="10"/>
    </row>
    <row r="167" spans="2:3" s="5" customFormat="1" ht="12">
      <c r="B167" s="9"/>
      <c r="C167" s="10"/>
    </row>
    <row r="168" spans="2:3" s="5" customFormat="1" ht="12">
      <c r="B168" s="9"/>
      <c r="C168" s="10"/>
    </row>
    <row r="169" spans="2:3" s="5" customFormat="1" ht="12">
      <c r="B169" s="9"/>
      <c r="C169" s="10"/>
    </row>
    <row r="170" spans="2:3" s="5" customFormat="1" ht="12">
      <c r="B170" s="9"/>
      <c r="C170" s="10"/>
    </row>
    <row r="171" spans="2:3" s="5" customFormat="1" ht="12">
      <c r="B171" s="9"/>
      <c r="C171" s="10"/>
    </row>
    <row r="172" spans="2:3" s="5" customFormat="1" ht="12">
      <c r="B172" s="9"/>
      <c r="C172" s="10"/>
    </row>
    <row r="173" spans="2:3" s="5" customFormat="1" ht="12">
      <c r="B173" s="9"/>
      <c r="C173" s="10"/>
    </row>
    <row r="174" spans="2:3" s="5" customFormat="1" ht="12">
      <c r="B174" s="9"/>
      <c r="C174" s="10"/>
    </row>
    <row r="175" spans="2:3" s="5" customFormat="1" ht="12">
      <c r="B175" s="9"/>
      <c r="C175" s="10"/>
    </row>
    <row r="176" spans="2:3" s="5" customFormat="1" ht="12">
      <c r="B176" s="9"/>
      <c r="C176" s="10"/>
    </row>
    <row r="177" spans="2:3" s="5" customFormat="1" ht="12">
      <c r="B177" s="9"/>
      <c r="C177" s="10"/>
    </row>
    <row r="178" spans="2:3" s="5" customFormat="1" ht="12">
      <c r="B178" s="9"/>
      <c r="C178" s="10"/>
    </row>
    <row r="179" spans="2:3" s="5" customFormat="1" ht="12">
      <c r="B179" s="9"/>
      <c r="C179" s="10"/>
    </row>
    <row r="180" spans="2:3" s="5" customFormat="1" ht="12">
      <c r="B180" s="9"/>
      <c r="C180" s="10"/>
    </row>
    <row r="181" spans="2:3" s="5" customFormat="1" ht="12">
      <c r="B181" s="9"/>
      <c r="C181" s="10"/>
    </row>
    <row r="182" spans="2:3" s="5" customFormat="1" ht="12">
      <c r="B182" s="9"/>
      <c r="C182" s="10"/>
    </row>
    <row r="183" spans="2:3" s="5" customFormat="1" ht="12">
      <c r="B183" s="9"/>
      <c r="C183" s="10"/>
    </row>
    <row r="184" spans="2:3" s="5" customFormat="1" ht="12">
      <c r="B184" s="9"/>
      <c r="C184" s="10"/>
    </row>
    <row r="185" spans="2:3" s="5" customFormat="1" ht="12">
      <c r="B185" s="9"/>
      <c r="C185" s="10"/>
    </row>
    <row r="186" spans="2:3" s="5" customFormat="1" ht="12">
      <c r="B186" s="9"/>
      <c r="C186" s="10"/>
    </row>
    <row r="187" spans="2:3" s="5" customFormat="1" ht="12">
      <c r="B187" s="9"/>
      <c r="C187" s="10"/>
    </row>
    <row r="188" spans="2:3" s="5" customFormat="1" ht="12">
      <c r="B188" s="9"/>
      <c r="C188" s="10"/>
    </row>
    <row r="189" spans="2:3" s="5" customFormat="1" ht="12">
      <c r="B189" s="9"/>
      <c r="C189" s="10"/>
    </row>
    <row r="190" spans="2:3" s="5" customFormat="1" ht="12">
      <c r="B190" s="9"/>
      <c r="C190" s="10"/>
    </row>
    <row r="191" spans="2:3" s="5" customFormat="1" ht="12">
      <c r="B191" s="9"/>
      <c r="C191" s="10"/>
    </row>
    <row r="192" spans="2:3" s="5" customFormat="1" ht="12">
      <c r="B192" s="9"/>
      <c r="C192" s="10"/>
    </row>
    <row r="193" spans="2:3" s="5" customFormat="1" ht="12">
      <c r="B193" s="9"/>
      <c r="C193" s="10"/>
    </row>
    <row r="194" spans="2:3" s="5" customFormat="1" ht="12">
      <c r="B194" s="9"/>
      <c r="C194" s="10"/>
    </row>
    <row r="195" spans="2:3" s="5" customFormat="1" ht="12">
      <c r="B195" s="9"/>
      <c r="C195" s="10"/>
    </row>
    <row r="196" spans="2:3" s="5" customFormat="1" ht="12">
      <c r="B196" s="9"/>
      <c r="C196" s="10"/>
    </row>
    <row r="197" spans="2:3" s="5" customFormat="1" ht="12">
      <c r="B197" s="9"/>
      <c r="C197" s="10"/>
    </row>
    <row r="198" spans="2:3" s="5" customFormat="1" ht="12">
      <c r="B198" s="9"/>
      <c r="C198" s="10"/>
    </row>
    <row r="199" spans="2:3" s="5" customFormat="1" ht="12">
      <c r="B199" s="9"/>
      <c r="C199" s="10"/>
    </row>
    <row r="200" spans="2:3" s="5" customFormat="1" ht="12">
      <c r="B200" s="9"/>
      <c r="C200" s="10"/>
    </row>
    <row r="201" spans="2:3" s="5" customFormat="1" ht="12">
      <c r="B201" s="9"/>
      <c r="C201" s="10"/>
    </row>
    <row r="202" spans="2:3" s="5" customFormat="1" ht="12">
      <c r="B202" s="9"/>
      <c r="C202" s="10"/>
    </row>
    <row r="203" spans="2:3" s="5" customFormat="1" ht="12">
      <c r="B203" s="9"/>
      <c r="C203" s="10"/>
    </row>
    <row r="204" spans="2:3" s="5" customFormat="1" ht="12">
      <c r="B204" s="9"/>
      <c r="C204" s="10"/>
    </row>
    <row r="205" spans="2:3" s="5" customFormat="1" ht="12">
      <c r="B205" s="9"/>
      <c r="C205" s="10"/>
    </row>
    <row r="206" spans="2:3" s="5" customFormat="1" ht="12">
      <c r="B206" s="9"/>
      <c r="C206" s="10"/>
    </row>
    <row r="207" spans="2:3" s="5" customFormat="1" ht="12">
      <c r="B207" s="9"/>
      <c r="C207" s="10"/>
    </row>
    <row r="208" spans="2:3" s="5" customFormat="1" ht="12">
      <c r="B208" s="9"/>
      <c r="C208" s="10"/>
    </row>
    <row r="209" spans="2:3" s="5" customFormat="1" ht="12">
      <c r="B209" s="9"/>
      <c r="C209" s="10"/>
    </row>
    <row r="210" spans="2:3" s="5" customFormat="1" ht="12">
      <c r="B210" s="9"/>
      <c r="C210" s="10"/>
    </row>
    <row r="211" spans="2:3" s="5" customFormat="1" ht="12">
      <c r="B211" s="9"/>
      <c r="C211" s="10"/>
    </row>
    <row r="212" spans="2:3" s="5" customFormat="1" ht="12">
      <c r="B212" s="9"/>
      <c r="C212" s="10"/>
    </row>
    <row r="213" spans="2:3" s="5" customFormat="1" ht="12">
      <c r="B213" s="9"/>
      <c r="C213" s="10"/>
    </row>
    <row r="214" spans="2:3" s="5" customFormat="1" ht="12">
      <c r="B214" s="9"/>
      <c r="C214" s="10"/>
    </row>
    <row r="215" spans="2:3" s="5" customFormat="1" ht="12">
      <c r="B215" s="9"/>
      <c r="C215" s="10"/>
    </row>
    <row r="216" spans="2:3" s="5" customFormat="1" ht="12">
      <c r="B216" s="9"/>
      <c r="C216" s="10"/>
    </row>
    <row r="217" spans="2:3" s="5" customFormat="1" ht="12">
      <c r="B217" s="9"/>
      <c r="C217" s="10"/>
    </row>
    <row r="218" spans="2:3" s="5" customFormat="1" ht="12">
      <c r="B218" s="9"/>
      <c r="C218" s="10"/>
    </row>
    <row r="219" spans="2:3" s="5" customFormat="1" ht="12">
      <c r="B219" s="9"/>
      <c r="C219" s="10"/>
    </row>
    <row r="220" spans="2:3" s="5" customFormat="1" ht="12">
      <c r="B220" s="9"/>
      <c r="C220" s="10"/>
    </row>
    <row r="221" spans="2:3" s="5" customFormat="1" ht="12">
      <c r="B221" s="9"/>
      <c r="C221" s="10"/>
    </row>
    <row r="222" spans="2:3" s="5" customFormat="1" ht="12">
      <c r="B222" s="9"/>
      <c r="C222" s="10"/>
    </row>
    <row r="223" spans="2:3" s="5" customFormat="1" ht="12">
      <c r="B223" s="9"/>
      <c r="C223" s="10"/>
    </row>
    <row r="224" spans="2:3" s="5" customFormat="1" ht="12">
      <c r="B224" s="9"/>
      <c r="C224" s="10"/>
    </row>
    <row r="225" spans="2:3" s="5" customFormat="1" ht="12">
      <c r="B225" s="9"/>
      <c r="C225" s="10"/>
    </row>
    <row r="226" spans="2:3" s="5" customFormat="1" ht="12">
      <c r="B226" s="9"/>
      <c r="C226" s="10"/>
    </row>
    <row r="227" spans="2:3" s="5" customFormat="1" ht="12">
      <c r="B227" s="9"/>
      <c r="C227" s="10"/>
    </row>
    <row r="228" spans="2:3" s="5" customFormat="1" ht="12">
      <c r="B228" s="9"/>
      <c r="C228" s="10"/>
    </row>
    <row r="229" spans="2:3" s="5" customFormat="1" ht="12">
      <c r="B229" s="9"/>
      <c r="C229" s="10"/>
    </row>
    <row r="230" spans="2:3" s="5" customFormat="1" ht="12">
      <c r="B230" s="9"/>
      <c r="C230" s="10"/>
    </row>
    <row r="231" spans="2:3" s="5" customFormat="1" ht="12">
      <c r="B231" s="9"/>
      <c r="C231" s="10"/>
    </row>
    <row r="232" spans="2:3" s="5" customFormat="1" ht="12">
      <c r="B232" s="9"/>
      <c r="C232" s="10"/>
    </row>
    <row r="233" spans="2:3" s="5" customFormat="1" ht="12">
      <c r="B233" s="9"/>
      <c r="C233" s="10"/>
    </row>
    <row r="234" spans="2:3" s="5" customFormat="1" ht="12">
      <c r="B234" s="9"/>
      <c r="C234" s="10"/>
    </row>
    <row r="235" spans="2:3" s="5" customFormat="1" ht="12">
      <c r="B235" s="9"/>
      <c r="C235" s="10"/>
    </row>
    <row r="236" spans="2:3" s="5" customFormat="1" ht="12">
      <c r="B236" s="9"/>
      <c r="C236" s="10"/>
    </row>
    <row r="237" spans="2:3" s="5" customFormat="1" ht="12">
      <c r="B237" s="9"/>
      <c r="C237" s="10"/>
    </row>
    <row r="238" spans="2:3" s="5" customFormat="1" ht="12">
      <c r="B238" s="9"/>
      <c r="C238" s="10"/>
    </row>
    <row r="239" spans="2:3" s="5" customFormat="1" ht="12">
      <c r="B239" s="9"/>
      <c r="C239" s="10"/>
    </row>
    <row r="240" spans="2:3" s="5" customFormat="1" ht="12">
      <c r="B240" s="9"/>
      <c r="C240" s="10"/>
    </row>
    <row r="241" spans="2:3" s="5" customFormat="1" ht="12">
      <c r="B241" s="9"/>
      <c r="C241" s="10"/>
    </row>
    <row r="242" spans="2:3" s="5" customFormat="1" ht="12">
      <c r="B242" s="9"/>
      <c r="C242" s="10"/>
    </row>
    <row r="243" spans="2:3" s="5" customFormat="1" ht="12">
      <c r="B243" s="9"/>
      <c r="C243" s="10"/>
    </row>
    <row r="244" spans="2:3" s="5" customFormat="1" ht="12">
      <c r="B244" s="9"/>
      <c r="C244" s="10"/>
    </row>
    <row r="245" spans="2:3" s="5" customFormat="1" ht="12">
      <c r="B245" s="9"/>
      <c r="C245" s="10"/>
    </row>
    <row r="246" spans="2:3" s="5" customFormat="1" ht="12">
      <c r="B246" s="9"/>
      <c r="C246" s="10"/>
    </row>
    <row r="247" spans="2:3" s="5" customFormat="1" ht="12">
      <c r="B247" s="9"/>
      <c r="C247" s="10"/>
    </row>
    <row r="248" spans="2:3" s="5" customFormat="1" ht="12">
      <c r="B248" s="9"/>
      <c r="C248" s="10"/>
    </row>
    <row r="249" spans="2:3" s="5" customFormat="1" ht="12">
      <c r="B249" s="9"/>
      <c r="C249" s="10"/>
    </row>
    <row r="250" spans="2:3" s="5" customFormat="1" ht="12">
      <c r="B250" s="9"/>
      <c r="C250" s="10"/>
    </row>
  </sheetData>
  <sheetProtection password="8DE9" sheet="1"/>
  <mergeCells count="110">
    <mergeCell ref="B75:B76"/>
    <mergeCell ref="B85:B86"/>
    <mergeCell ref="B79:B80"/>
    <mergeCell ref="I71:I72"/>
    <mergeCell ref="B71:B72"/>
    <mergeCell ref="C71:H72"/>
    <mergeCell ref="C79:H80"/>
    <mergeCell ref="C81:H82"/>
    <mergeCell ref="I98:I99"/>
    <mergeCell ref="B91:B92"/>
    <mergeCell ref="C91:H92"/>
    <mergeCell ref="I91:I92"/>
    <mergeCell ref="B93:B94"/>
    <mergeCell ref="C24:H25"/>
    <mergeCell ref="B28:B29"/>
    <mergeCell ref="C75:H76"/>
    <mergeCell ref="I75:I76"/>
    <mergeCell ref="B60:B61"/>
    <mergeCell ref="B111:H112"/>
    <mergeCell ref="B110:H110"/>
    <mergeCell ref="B105:H106"/>
    <mergeCell ref="B101:H102"/>
    <mergeCell ref="B103:H104"/>
    <mergeCell ref="C85:H86"/>
    <mergeCell ref="C93:H94"/>
    <mergeCell ref="C65:H66"/>
    <mergeCell ref="B65:B66"/>
    <mergeCell ref="C69:H70"/>
    <mergeCell ref="C63:J63"/>
    <mergeCell ref="B32:B33"/>
    <mergeCell ref="I32:I33"/>
    <mergeCell ref="B48:B49"/>
    <mergeCell ref="C38:F38"/>
    <mergeCell ref="C40:H40"/>
    <mergeCell ref="B44:B45"/>
    <mergeCell ref="B15:J15"/>
    <mergeCell ref="C19:H19"/>
    <mergeCell ref="D11:F11"/>
    <mergeCell ref="D12:J12"/>
    <mergeCell ref="H13:J13"/>
    <mergeCell ref="E13:F13"/>
    <mergeCell ref="H11:J11"/>
    <mergeCell ref="C17:J17"/>
    <mergeCell ref="B4:H4"/>
    <mergeCell ref="B7:C7"/>
    <mergeCell ref="B8:C8"/>
    <mergeCell ref="B9:C9"/>
    <mergeCell ref="F9:J9"/>
    <mergeCell ref="D7:J7"/>
    <mergeCell ref="D8:J8"/>
    <mergeCell ref="B22:B23"/>
    <mergeCell ref="C27:H27"/>
    <mergeCell ref="C41:H42"/>
    <mergeCell ref="C36:F36"/>
    <mergeCell ref="C28:H29"/>
    <mergeCell ref="B41:B42"/>
    <mergeCell ref="B24:B25"/>
    <mergeCell ref="C35:F35"/>
    <mergeCell ref="C37:F37"/>
    <mergeCell ref="C22:H23"/>
    <mergeCell ref="C44:H45"/>
    <mergeCell ref="C48:H49"/>
    <mergeCell ref="B81:B82"/>
    <mergeCell ref="C83:H84"/>
    <mergeCell ref="B83:B84"/>
    <mergeCell ref="C53:H53"/>
    <mergeCell ref="C54:H54"/>
    <mergeCell ref="C57:H58"/>
    <mergeCell ref="B57:B58"/>
    <mergeCell ref="C55:H56"/>
    <mergeCell ref="B55:B56"/>
    <mergeCell ref="B69:B70"/>
    <mergeCell ref="D124:F124"/>
    <mergeCell ref="H124:J124"/>
    <mergeCell ref="B100:H100"/>
    <mergeCell ref="I101:I102"/>
    <mergeCell ref="I103:I104"/>
    <mergeCell ref="B121:H122"/>
    <mergeCell ref="B115:H116"/>
    <mergeCell ref="B120:H120"/>
    <mergeCell ref="B113:H114"/>
    <mergeCell ref="C108:J108"/>
    <mergeCell ref="C21:J21"/>
    <mergeCell ref="C31:J31"/>
    <mergeCell ref="C47:J47"/>
    <mergeCell ref="C68:J68"/>
    <mergeCell ref="C50:H50"/>
    <mergeCell ref="C51:H51"/>
    <mergeCell ref="C52:H52"/>
    <mergeCell ref="C60:H61"/>
    <mergeCell ref="I24:I25"/>
    <mergeCell ref="C32:H33"/>
    <mergeCell ref="B98:H99"/>
    <mergeCell ref="I105:I106"/>
    <mergeCell ref="C74:J74"/>
    <mergeCell ref="C78:J78"/>
    <mergeCell ref="C88:J88"/>
    <mergeCell ref="B89:B90"/>
    <mergeCell ref="C89:H90"/>
    <mergeCell ref="C96:J96"/>
    <mergeCell ref="B128:I128"/>
    <mergeCell ref="C118:J118"/>
    <mergeCell ref="I111:I112"/>
    <mergeCell ref="I113:I114"/>
    <mergeCell ref="I115:I116"/>
    <mergeCell ref="I121:I122"/>
    <mergeCell ref="D125:J125"/>
    <mergeCell ref="E126:F126"/>
    <mergeCell ref="H126:J126"/>
    <mergeCell ref="B123:H123"/>
  </mergeCells>
  <conditionalFormatting sqref="J128">
    <cfRule type="expression" priority="1" dxfId="1" stopIfTrue="1">
      <formula>($N$128=TRUE)</formula>
    </cfRule>
    <cfRule type="expression" priority="2" dxfId="0" stopIfTrue="1">
      <formula>($N$128=FALSE)</formula>
    </cfRule>
  </conditionalFormatting>
  <printOptions/>
  <pageMargins left="0.7874015748031497" right="0.7480314960629921" top="0.4724409448818898" bottom="0.7874015748031497" header="0.3937007874015748" footer="0.4330708661417323"/>
  <pageSetup fitToHeight="0" fitToWidth="1" horizontalDpi="600" verticalDpi="600" orientation="portrait" paperSize="9" scale="95" r:id="rId3"/>
  <headerFooter alignWithMargins="0">
    <oddFooter>&amp;L&amp;8&amp;F / &amp;A / &amp;D, &amp;T&amp;R&amp;8Anforderungen gew. Kälte Verkauf</oddFooter>
  </headerFooter>
  <rowBreaks count="2" manualBreakCount="2">
    <brk id="49" min="1" max="9" man="1"/>
    <brk id="95" min="1"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Fuchs Daniel</dc:creator>
  <cp:keywords/>
  <dc:description/>
  <cp:lastModifiedBy>Christian Stünzi</cp:lastModifiedBy>
  <cp:lastPrinted>2007-02-07T13:59:46Z</cp:lastPrinted>
  <dcterms:created xsi:type="dcterms:W3CDTF">1996-10-17T05:27:31Z</dcterms:created>
  <dcterms:modified xsi:type="dcterms:W3CDTF">2016-12-28T10:54:52Z</dcterms:modified>
  <cp:category/>
  <cp:version/>
  <cp:contentType/>
  <cp:contentStatus/>
</cp:coreProperties>
</file>