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codeName="{37A63EE7-654F-3FA9-A528-636911D70600}"/>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7_Betrieb/03_Minergie-Betrieb/02_Nachweis/"/>
    </mc:Choice>
  </mc:AlternateContent>
  <xr:revisionPtr revIDLastSave="105" documentId="8_{7DCF0E3D-7317-474E-8153-2CFE066E6122}" xr6:coauthVersionLast="47" xr6:coauthVersionMax="47" xr10:uidLastSave="{112408BF-0125-46C6-8F35-04B2572C0CC9}"/>
  <bookViews>
    <workbookView xWindow="-108" yWindow="-108" windowWidth="23256" windowHeight="12456" activeTab="2" xr2:uid="{21A8B54B-C5E3-4FB5-84CF-F49549E02C87}"/>
  </bookViews>
  <sheets>
    <sheet name="Panoramica" sheetId="1" r:id="rId1"/>
    <sheet name="con modulo" sheetId="2" r:id="rId2"/>
    <sheet name="senza modulo" sheetId="4" r:id="rId3"/>
    <sheet name="Supplementi amministrazione" sheetId="6" r:id="rId4"/>
    <sheet name="Altri documenti &amp; allegati" sheetId="7" r:id="rId5"/>
    <sheet name="Daten" sheetId="5"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4" l="1"/>
  <c r="H48" i="4"/>
  <c r="H47" i="4"/>
  <c r="H46" i="4"/>
  <c r="F45" i="4"/>
  <c r="H45" i="4" s="1"/>
  <c r="F44" i="4"/>
  <c r="H44" i="4" s="1"/>
  <c r="C49" i="4" l="1"/>
</calcChain>
</file>

<file path=xl/sharedStrings.xml><?xml version="1.0" encoding="utf-8"?>
<sst xmlns="http://schemas.openxmlformats.org/spreadsheetml/2006/main" count="223" uniqueCount="159">
  <si>
    <t>Auswahllisten</t>
  </si>
  <si>
    <t>Upload Screenshot</t>
  </si>
  <si>
    <t>Pflicht</t>
  </si>
  <si>
    <t>Pflicht wenn vorhanden</t>
  </si>
  <si>
    <t>Zur Auswahl</t>
  </si>
  <si>
    <t>kWh</t>
  </si>
  <si>
    <t>Umrechnung auf kWh</t>
  </si>
  <si>
    <t>Dichte</t>
  </si>
  <si>
    <t>Brennwert</t>
  </si>
  <si>
    <t>Energie</t>
  </si>
  <si>
    <t>Rm</t>
  </si>
  <si>
    <t>m3</t>
  </si>
  <si>
    <t>l</t>
  </si>
  <si>
    <t>Formulario di verifica Minergie-Esercizio 2025.1, valido fino al 31.12.2025</t>
  </si>
  <si>
    <t>Inserimento manuale (obbligatorio)</t>
  </si>
  <si>
    <t>Elenco a discesa (obbligatorio)</t>
  </si>
  <si>
    <t>Nome del progetto:</t>
  </si>
  <si>
    <t>Indirizzo dell'edificio:</t>
  </si>
  <si>
    <t>Nr di progetto:</t>
  </si>
  <si>
    <t>Dichiarazione sullo stato e sulle modifiche</t>
  </si>
  <si>
    <t>Anno prima costruzione</t>
  </si>
  <si>
    <t>Sono state apportate modifiche energetiche rilevanti?</t>
  </si>
  <si>
    <t>È presente la categoria di edificio "Amministrazione"?</t>
  </si>
  <si>
    <t>È allegata una notifica di modifiche a edifici esistenti?</t>
  </si>
  <si>
    <t>Fabbisogno di riscaldamento effettivo dopo le misure</t>
  </si>
  <si>
    <t>Sostituzione del generatore di calore</t>
  </si>
  <si>
    <t>Tipo</t>
  </si>
  <si>
    <t>Potenza</t>
  </si>
  <si>
    <t>Grado di copertura</t>
  </si>
  <si>
    <t>Si</t>
  </si>
  <si>
    <t>No</t>
  </si>
  <si>
    <t>Raffreddamento / Climatizzazione</t>
  </si>
  <si>
    <t>Fotovoltaico</t>
  </si>
  <si>
    <t>Potenza totale installata</t>
  </si>
  <si>
    <t>Rendimento annuo specifico</t>
  </si>
  <si>
    <t>Procedura di verifica</t>
  </si>
  <si>
    <t>Modo 1 (modulo monitoraggio)</t>
  </si>
  <si>
    <t>Modo 2 (monitoraggio temperatura)</t>
  </si>
  <si>
    <t>Dati sul comportamento degli utenti</t>
  </si>
  <si>
    <t>Temperature medie dei locali</t>
  </si>
  <si>
    <t>Ventilazione tramite finestre in inverno</t>
  </si>
  <si>
    <t>Gestione dell'ombreggiamento esterno delle finestre durante il giorno in inverno</t>
  </si>
  <si>
    <t>Requisiti supplementari speciali (sauna, piscina, ecc.)</t>
  </si>
  <si>
    <t>Grado di sfitto</t>
  </si>
  <si>
    <t>Stima dei consumi supplementari speciali in kWh</t>
  </si>
  <si>
    <t>Mai</t>
  </si>
  <si>
    <t>A volte</t>
  </si>
  <si>
    <t>Spesso</t>
  </si>
  <si>
    <t>Sempre</t>
  </si>
  <si>
    <t>Spesso chiuso</t>
  </si>
  <si>
    <t>A volte chiuso</t>
  </si>
  <si>
    <t>Sempre aperto</t>
  </si>
  <si>
    <r>
      <rPr>
        <b/>
        <sz val="12"/>
        <color theme="1"/>
        <rFont val="Calibri"/>
        <family val="2"/>
        <scheme val="minor"/>
      </rPr>
      <t>Verifica</t>
    </r>
    <r>
      <rPr>
        <b/>
        <sz val="14"/>
        <color theme="1"/>
        <rFont val="Calibri"/>
        <family val="2"/>
        <scheme val="minor"/>
      </rPr>
      <t xml:space="preserve"> 
Minergie-Esercizio</t>
    </r>
  </si>
  <si>
    <t>Altri documenti &amp; allegati</t>
  </si>
  <si>
    <t>Impostazioni significative della curva di riscaldamento</t>
  </si>
  <si>
    <t>Livello di temperatura e circolazione dell'acqua calda</t>
  </si>
  <si>
    <t>Commenti</t>
  </si>
  <si>
    <t>Resistenze elettriche e produzione di acqua calda sanitaria</t>
  </si>
  <si>
    <t>Impostazioni di regolazione e manutenzione dell'impianto di ventilazione</t>
  </si>
  <si>
    <t>Isolamento di condotte e valvole</t>
  </si>
  <si>
    <t>Impostazioni verificate e approvate</t>
  </si>
  <si>
    <t>Impostazioni non verificabili</t>
  </si>
  <si>
    <t>Impostazioni non verificate</t>
  </si>
  <si>
    <t>Impostazioni con potenziale di ottimizzazione</t>
  </si>
  <si>
    <t>La resistenza elettrica funziona come previsto</t>
  </si>
  <si>
    <t>Nessuna resistenza elettrica</t>
  </si>
  <si>
    <t>La resistenza elettrica ha potenziale di ottimizzazione</t>
  </si>
  <si>
    <t>Le impostazioni sono state ottimizzate</t>
  </si>
  <si>
    <t>Impostazioni verificate e manutenzione eseguita</t>
  </si>
  <si>
    <t>Non è stato possibile verificarlo</t>
  </si>
  <si>
    <t>Manutenzione e regolazione richiedono un'ottimizzazione</t>
  </si>
  <si>
    <t>L'isolamento deve essere migliorato</t>
  </si>
  <si>
    <t>L'isolamento va bene</t>
  </si>
  <si>
    <t>Sono stati eseguiti dei lavori di miglioramento</t>
  </si>
  <si>
    <t>Requisiti per gli edifici amministrativi</t>
  </si>
  <si>
    <t>Ventilazione</t>
  </si>
  <si>
    <t>Non disponibile</t>
  </si>
  <si>
    <t>Illuminazione</t>
  </si>
  <si>
    <t>Freddo / Climatizzazione / Raffreddamento</t>
  </si>
  <si>
    <r>
      <rPr>
        <b/>
        <sz val="11"/>
        <color theme="1"/>
        <rFont val="Calibri"/>
        <family val="2"/>
        <scheme val="minor"/>
      </rPr>
      <t>Istruzioni</t>
    </r>
    <r>
      <rPr>
        <sz val="11"/>
        <color theme="1"/>
        <rFont val="Calibri"/>
        <family val="2"/>
        <scheme val="minor"/>
      </rPr>
      <t xml:space="preserve">
Questo formulario di verifica serve a dimostrare la conformità allo standard Minergie-Esercizio. Il formulario di verifica compilato deve essere caricato sulla piattaforma dei Label. Il modulo di richiesta viene generato automaticamente dopo l'invio sulla piattaforma dei Label. 
Per la compilazione del formulario di verifica è necessario rispettare il seguente codice colore:</t>
    </r>
  </si>
  <si>
    <t>Nr mapp.:</t>
  </si>
  <si>
    <r>
      <rPr>
        <b/>
        <sz val="12"/>
        <color theme="1"/>
        <rFont val="Calibri"/>
        <family val="2"/>
        <scheme val="minor"/>
      </rPr>
      <t xml:space="preserve">Verifica </t>
    </r>
    <r>
      <rPr>
        <b/>
        <sz val="14"/>
        <color theme="1"/>
        <rFont val="Calibri"/>
        <family val="2"/>
        <scheme val="minor"/>
      </rPr>
      <t xml:space="preserve">
Minergie-Esercizio</t>
    </r>
  </si>
  <si>
    <r>
      <rPr>
        <b/>
        <sz val="12"/>
        <color theme="1"/>
        <rFont val="Calibri"/>
        <family val="2"/>
        <scheme val="minor"/>
      </rPr>
      <t>Verifica</t>
    </r>
    <r>
      <rPr>
        <b/>
        <sz val="11"/>
        <color theme="1"/>
        <rFont val="Calibri"/>
        <family val="2"/>
        <scheme val="minor"/>
      </rPr>
      <t xml:space="preserve">
</t>
    </r>
    <r>
      <rPr>
        <b/>
        <sz val="14"/>
        <color theme="1"/>
        <rFont val="Calibri"/>
        <family val="2"/>
        <scheme val="minor"/>
      </rPr>
      <t>Minergie-Esercizio</t>
    </r>
  </si>
  <si>
    <t>Punti di misura</t>
  </si>
  <si>
    <t>Monitoraggio temperatura (Modo 2)</t>
  </si>
  <si>
    <t>Modulo di monitoraggio (Modo 1)</t>
  </si>
  <si>
    <t>Temperatura di mandata sonde geotermiche</t>
  </si>
  <si>
    <t>Temperatura di ritorno sonde geotermiche</t>
  </si>
  <si>
    <t>Temperatura esterna</t>
  </si>
  <si>
    <t>Temperatura di mandata per ogni generatore di calore</t>
  </si>
  <si>
    <t>Temperatura di ritorno per ogni generatore di calore</t>
  </si>
  <si>
    <t>Temperatura di mandata per ogni circuito di riscaldamento</t>
  </si>
  <si>
    <t>Temperatura di ritorno per ogni circuito di riscaldamento</t>
  </si>
  <si>
    <t>Temperatura accumulatore tampone</t>
  </si>
  <si>
    <t>Temperatura accumulatore acqua calda sanitaria</t>
  </si>
  <si>
    <t>Temperatura accumulatore combinato</t>
  </si>
  <si>
    <t>Temperatura acqua calda / circolazione</t>
  </si>
  <si>
    <t>Temperatura gas di scarico</t>
  </si>
  <si>
    <t>Verifica</t>
  </si>
  <si>
    <t>Componenti di sistema verificati</t>
  </si>
  <si>
    <t>Misure implementate</t>
  </si>
  <si>
    <t>Nessuna produzione di calore non necessaria</t>
  </si>
  <si>
    <t>Comportamento del ciclo di funzionamento del generatore di calore</t>
  </si>
  <si>
    <t>Produzione di acqua calda efficiente</t>
  </si>
  <si>
    <t>Gestione dell'accumulatore di calore</t>
  </si>
  <si>
    <t>Simultaneità riscaldamento e raffreddamento</t>
  </si>
  <si>
    <t>Funzione solare termico</t>
  </si>
  <si>
    <t>Utilizzo della tecnologia di condensazione</t>
  </si>
  <si>
    <t>Requisito principale (Modo 2)</t>
  </si>
  <si>
    <t>Requisiti supplementari (Modo 2)</t>
  </si>
  <si>
    <t>Check ventilazione</t>
  </si>
  <si>
    <t>Test di funzionamento dell'impianto di ventilazione</t>
  </si>
  <si>
    <t>Sostituzione dei filtri e manutenzione</t>
  </si>
  <si>
    <t>Commenti e caricamento dei documenti di manutenzione</t>
  </si>
  <si>
    <t>Verifica delle impostazioni di regolazione</t>
  </si>
  <si>
    <t>Commenti e documentazione</t>
  </si>
  <si>
    <t>Verifica non possibile</t>
  </si>
  <si>
    <t>Bocchette verificate</t>
  </si>
  <si>
    <t>Bocchette non verificate</t>
  </si>
  <si>
    <t>Nessuna manutenzione</t>
  </si>
  <si>
    <t>Svolto regolarmente</t>
  </si>
  <si>
    <t>Non possibile</t>
  </si>
  <si>
    <t>Nessun FV disponibile</t>
  </si>
  <si>
    <t>Il funzionamento va bene</t>
  </si>
  <si>
    <t>Il funzionamento non va bene</t>
  </si>
  <si>
    <t>Impianto fotovoltaico</t>
  </si>
  <si>
    <t>Test di funzionamento dell'impianto fotovoltaico</t>
  </si>
  <si>
    <t>Caricamento foto e serie di dati</t>
  </si>
  <si>
    <t>Controllo che i moduli non siano sporchi, ombreggiati o danneggiati</t>
  </si>
  <si>
    <t>Orari di esercizio sincronizzati con quelli di utilizzo</t>
  </si>
  <si>
    <t>Documentazione e commenti</t>
  </si>
  <si>
    <t>Portate d'aria verificate e regolate</t>
  </si>
  <si>
    <t>Test di funzionamento del recuperatore di calore</t>
  </si>
  <si>
    <t>Impostazione della temperatura dell'aria immessa verificata, sincronizzazione della ventilazione con il sistema di riscaldamento e raffreddamento</t>
  </si>
  <si>
    <t>Modalità di miscelazione dell'aria di ricircolo in caso di temperatura esterna elevata verificata</t>
  </si>
  <si>
    <t>Impostazioni di regolazione dell'illuminazione verificate (valore di consegna luce diurna, tempo di accensione)</t>
  </si>
  <si>
    <t>Intensità luminosa adattata alle esigenze</t>
  </si>
  <si>
    <t>È disponibile un concetto di raffreddamento</t>
  </si>
  <si>
    <t>I tempi di esercizio sono adattati ai tempi di utilizzo</t>
  </si>
  <si>
    <t>Le sequenze di riscaldamento e raffreddamento sono sincronizzate</t>
  </si>
  <si>
    <t>Temperatura dell'acqua di raffreddamento più alta possibile</t>
  </si>
  <si>
    <t>La curva di raffreddamento è stata impostata</t>
  </si>
  <si>
    <t>Il locale server non viene raffreddato più del necessario</t>
  </si>
  <si>
    <t>Il funzionamento e le impostazioni della protezione solare sono verificati, gli utenti sono stati istruiti</t>
  </si>
  <si>
    <t>Grado di rendimento</t>
  </si>
  <si>
    <t>Raffrescamento a pavimento con pdc salamoia-acqua</t>
  </si>
  <si>
    <t>Variante di verifica Monitoring+</t>
  </si>
  <si>
    <t>Consumo di energia finale - elettricità della pompa di calore</t>
  </si>
  <si>
    <t xml:space="preserve">Consumo di energia finale - elettricità riscaldamento elettrico / resistenze elettriche </t>
  </si>
  <si>
    <t>Consumo di energia finale - legna in pezzi</t>
  </si>
  <si>
    <t>Consumo di energia finale - cippato di legna</t>
  </si>
  <si>
    <t>Consumo di energia finale - pellet</t>
  </si>
  <si>
    <t>Consumo di energia finale - gas</t>
  </si>
  <si>
    <t>Consumo di energia finale - olio</t>
  </si>
  <si>
    <t>Consumo di energia totale dei combustibili</t>
  </si>
  <si>
    <t>Consumo di calore per il riscaldamento (termico)</t>
  </si>
  <si>
    <t>Consumo di calore per il riscaldamento totale (termico)</t>
  </si>
  <si>
    <t>Consumo di energia finale per il riscaldamento</t>
  </si>
  <si>
    <t xml:space="preserve">Consumo di energia finale termica totale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</si>
</sst>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4"/>
      <color theme="1"/>
      <name val="Calibri"/>
      <family val="2"/>
      <scheme val="minor"/>
    </font>
    <font>
      <b/>
      <i/>
      <sz val="14"/>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14"/>
      <color theme="1"/>
      <name val="Calibri"/>
      <family val="2"/>
      <scheme val="minor"/>
    </font>
    <font>
      <b/>
      <sz val="12"/>
      <color theme="1"/>
      <name val="Calibri"/>
      <family val="2"/>
      <scheme val="minor"/>
    </font>
    <font>
      <b/>
      <sz val="9"/>
      <color theme="1"/>
      <name val="Calibri"/>
      <family val="2"/>
      <scheme val="minor"/>
    </font>
    <font>
      <b/>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CFFB9"/>
        <bgColor indexed="64"/>
      </patternFill>
    </fill>
    <fill>
      <patternFill patternType="solid">
        <fgColor rgb="FFFFFFC5"/>
        <bgColor indexed="64"/>
      </patternFill>
    </fill>
    <fill>
      <patternFill patternType="solid">
        <fgColor rgb="FFFFFFA7"/>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22">
    <xf numFmtId="0" fontId="0" fillId="0" borderId="0" xfId="0"/>
    <xf numFmtId="0" fontId="0" fillId="5" borderId="16" xfId="0" applyFill="1" applyBorder="1" applyAlignment="1" applyProtection="1">
      <alignment horizontal="left" vertical="center" wrapText="1"/>
      <protection locked="0"/>
    </xf>
    <xf numFmtId="0" fontId="0" fillId="5" borderId="17" xfId="0" applyFill="1" applyBorder="1" applyAlignment="1" applyProtection="1">
      <alignment horizontal="left" vertical="center"/>
      <protection locked="0"/>
    </xf>
    <xf numFmtId="0" fontId="0" fillId="2" borderId="0" xfId="0" applyFill="1"/>
    <xf numFmtId="0" fontId="6" fillId="2" borderId="0" xfId="0" applyFont="1" applyFill="1" applyAlignment="1">
      <alignment horizontal="center" wrapText="1"/>
    </xf>
    <xf numFmtId="0" fontId="9" fillId="2" borderId="0" xfId="0" applyFont="1" applyFill="1" applyAlignment="1">
      <alignment horizontal="center" vertical="center" wrapText="1"/>
    </xf>
    <xf numFmtId="0" fontId="0" fillId="5" borderId="7" xfId="0"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6" fillId="2" borderId="5" xfId="0" applyFont="1" applyFill="1" applyBorder="1" applyAlignment="1">
      <alignment horizontal="left" vertical="top" wrapText="1"/>
    </xf>
    <xf numFmtId="0" fontId="6" fillId="2" borderId="8" xfId="0" applyFont="1" applyFill="1" applyBorder="1" applyAlignment="1">
      <alignment horizontal="left" vertical="top"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0" xfId="0" applyFill="1" applyAlignment="1">
      <alignment horizontal="left" vertical="center"/>
    </xf>
    <xf numFmtId="0" fontId="0" fillId="2" borderId="7" xfId="0" applyFill="1" applyBorder="1" applyAlignment="1">
      <alignment horizontal="left" vertical="center" wrapText="1"/>
    </xf>
    <xf numFmtId="0" fontId="0" fillId="2" borderId="0" xfId="0" applyFill="1" applyAlignment="1">
      <alignment vertical="center"/>
    </xf>
    <xf numFmtId="0" fontId="0" fillId="2" borderId="0" xfId="0" applyFill="1" applyAlignment="1">
      <alignment horizontal="left" wrapText="1"/>
    </xf>
    <xf numFmtId="0" fontId="1" fillId="2" borderId="0" xfId="0" applyFont="1" applyFill="1" applyAlignment="1">
      <alignment wrapText="1"/>
    </xf>
    <xf numFmtId="0" fontId="0" fillId="2" borderId="0" xfId="0" applyFill="1" applyAlignment="1">
      <alignment wrapText="1"/>
    </xf>
    <xf numFmtId="0" fontId="6" fillId="2" borderId="0" xfId="0" applyFont="1" applyFill="1" applyAlignment="1">
      <alignment horizontal="left"/>
    </xf>
    <xf numFmtId="0" fontId="6" fillId="2" borderId="0" xfId="0" applyFont="1" applyFill="1" applyAlignment="1">
      <alignment horizontal="right"/>
    </xf>
    <xf numFmtId="0" fontId="6" fillId="2" borderId="1" xfId="0" applyFont="1" applyFill="1" applyBorder="1" applyAlignment="1">
      <alignment horizontal="left"/>
    </xf>
    <xf numFmtId="0" fontId="7" fillId="2" borderId="1" xfId="0" applyFont="1" applyFill="1" applyBorder="1" applyAlignment="1">
      <alignment horizontal="center" vertical="center" wrapText="1"/>
    </xf>
    <xf numFmtId="0" fontId="0" fillId="2" borderId="0" xfId="0" applyFill="1" applyAlignment="1">
      <alignment horizontal="left" vertical="top"/>
    </xf>
    <xf numFmtId="0" fontId="0" fillId="2" borderId="36" xfId="0" applyFill="1" applyBorder="1" applyAlignment="1">
      <alignment horizontal="left" vertical="center" wrapText="1"/>
    </xf>
    <xf numFmtId="0" fontId="0" fillId="2" borderId="32" xfId="0" applyFill="1" applyBorder="1" applyAlignment="1">
      <alignment horizontal="left" vertical="top" wrapText="1"/>
    </xf>
    <xf numFmtId="0" fontId="0" fillId="2" borderId="32" xfId="0" applyFill="1" applyBorder="1" applyAlignment="1">
      <alignment horizontal="left" vertical="center" wrapText="1"/>
    </xf>
    <xf numFmtId="0" fontId="0" fillId="2" borderId="34" xfId="0" applyFill="1" applyBorder="1" applyAlignment="1">
      <alignment horizontal="left" vertical="center" wrapText="1"/>
    </xf>
    <xf numFmtId="0" fontId="0" fillId="3" borderId="37" xfId="0" applyFill="1" applyBorder="1" applyAlignment="1" applyProtection="1">
      <alignment horizontal="left" vertical="center"/>
      <protection locked="0"/>
    </xf>
    <xf numFmtId="0" fontId="0" fillId="4" borderId="33" xfId="0" applyFill="1" applyBorder="1" applyAlignment="1" applyProtection="1">
      <alignment horizontal="left" vertical="top" wrapText="1"/>
      <protection locked="0"/>
    </xf>
    <xf numFmtId="0" fontId="0" fillId="3" borderId="33"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2" borderId="1" xfId="0" applyFill="1" applyBorder="1" applyAlignment="1">
      <alignment wrapText="1"/>
    </xf>
    <xf numFmtId="0" fontId="0" fillId="2" borderId="38" xfId="0" applyFill="1" applyBorder="1" applyAlignment="1">
      <alignment horizontal="left" vertical="center" wrapText="1"/>
    </xf>
    <xf numFmtId="0" fontId="4" fillId="2" borderId="0" xfId="0" applyFont="1" applyFill="1" applyAlignment="1">
      <alignment horizontal="left" vertical="center"/>
    </xf>
    <xf numFmtId="0" fontId="0" fillId="2" borderId="34" xfId="0" applyFill="1" applyBorder="1" applyAlignment="1">
      <alignment horizontal="left" vertical="top" wrapText="1"/>
    </xf>
    <xf numFmtId="0" fontId="5" fillId="2" borderId="40" xfId="0" applyFont="1" applyFill="1" applyBorder="1" applyAlignment="1">
      <alignment horizontal="left" vertical="center" wrapText="1"/>
    </xf>
    <xf numFmtId="0" fontId="5" fillId="2" borderId="41" xfId="0" applyFont="1" applyFill="1" applyBorder="1" applyAlignment="1">
      <alignment horizontal="right" vertical="center"/>
    </xf>
    <xf numFmtId="0" fontId="0" fillId="2" borderId="38" xfId="0" applyFill="1" applyBorder="1" applyAlignment="1">
      <alignment horizontal="left" vertical="top" wrapText="1"/>
    </xf>
    <xf numFmtId="0" fontId="0" fillId="2" borderId="36" xfId="0" applyFill="1" applyBorder="1" applyAlignment="1">
      <alignment horizontal="left" vertical="top" wrapText="1"/>
    </xf>
    <xf numFmtId="0" fontId="0" fillId="3" borderId="39" xfId="0" applyFill="1" applyBorder="1" applyAlignment="1" applyProtection="1">
      <alignment horizontal="left" vertical="center"/>
      <protection locked="0"/>
    </xf>
    <xf numFmtId="0" fontId="0" fillId="5" borderId="33" xfId="0" applyFill="1" applyBorder="1" applyAlignment="1" applyProtection="1">
      <alignment horizontal="left" vertical="top" wrapText="1"/>
      <protection locked="0"/>
    </xf>
    <xf numFmtId="0" fontId="0" fillId="5" borderId="33"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3"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39" xfId="0" applyFill="1" applyBorder="1" applyAlignment="1" applyProtection="1">
      <alignment horizontal="left" vertical="top"/>
      <protection locked="0"/>
    </xf>
    <xf numFmtId="0" fontId="0" fillId="3" borderId="33" xfId="0" applyFill="1" applyBorder="1" applyAlignment="1" applyProtection="1">
      <alignment horizontal="left" vertical="top"/>
      <protection locked="0"/>
    </xf>
    <xf numFmtId="0" fontId="6" fillId="2" borderId="0" xfId="0" applyFont="1" applyFill="1" applyAlignment="1">
      <alignment horizontal="left" vertical="center"/>
    </xf>
    <xf numFmtId="0" fontId="6" fillId="2" borderId="0" xfId="0" applyFont="1" applyFill="1" applyAlignment="1">
      <alignment horizontal="right" vertical="center"/>
    </xf>
    <xf numFmtId="0" fontId="2" fillId="2" borderId="1" xfId="0" applyFont="1" applyFill="1" applyBorder="1" applyAlignment="1">
      <alignment wrapText="1"/>
    </xf>
    <xf numFmtId="0" fontId="0" fillId="2" borderId="36" xfId="0" applyFill="1" applyBorder="1" applyAlignment="1">
      <alignment horizontal="left" vertical="center"/>
    </xf>
    <xf numFmtId="0" fontId="0" fillId="2" borderId="32" xfId="0" applyFill="1" applyBorder="1" applyAlignment="1">
      <alignment horizontal="left" vertical="top"/>
    </xf>
    <xf numFmtId="0" fontId="0" fillId="2" borderId="32" xfId="0" applyFill="1" applyBorder="1" applyAlignment="1">
      <alignment horizontal="left" vertical="center"/>
    </xf>
    <xf numFmtId="0" fontId="0" fillId="5" borderId="35" xfId="0" applyFill="1" applyBorder="1" applyAlignment="1" applyProtection="1">
      <alignment horizontal="left" vertical="top" wrapText="1"/>
      <protection locked="0"/>
    </xf>
    <xf numFmtId="0" fontId="0" fillId="3" borderId="37" xfId="0" applyFill="1" applyBorder="1" applyAlignment="1" applyProtection="1">
      <alignment horizontal="left" vertical="top"/>
      <protection locked="0"/>
    </xf>
    <xf numFmtId="0" fontId="0" fillId="6" borderId="0" xfId="0" applyFill="1"/>
    <xf numFmtId="0" fontId="0" fillId="2" borderId="0" xfId="0" applyFill="1" applyProtection="1">
      <protection locked="0"/>
    </xf>
    <xf numFmtId="0" fontId="0" fillId="2" borderId="27" xfId="0" applyFill="1" applyBorder="1" applyAlignment="1">
      <alignment horizontal="left" vertical="center" wrapText="1"/>
    </xf>
    <xf numFmtId="0" fontId="0" fillId="2" borderId="24" xfId="0" applyFill="1" applyBorder="1" applyAlignment="1">
      <alignment horizontal="left" vertical="center" wrapText="1"/>
    </xf>
    <xf numFmtId="0" fontId="0" fillId="2" borderId="28" xfId="0"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0" fillId="3" borderId="23" xfId="0" applyFill="1" applyBorder="1" applyAlignment="1" applyProtection="1">
      <alignment horizontal="left" vertical="center" wrapText="1"/>
      <protection locked="0"/>
    </xf>
    <xf numFmtId="0" fontId="0" fillId="3" borderId="24" xfId="0" applyFill="1" applyBorder="1" applyAlignment="1" applyProtection="1">
      <alignment horizontal="left" vertical="center" wrapText="1"/>
      <protection locked="0"/>
    </xf>
    <xf numFmtId="0" fontId="0" fillId="3" borderId="25" xfId="0"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0" fillId="5" borderId="12"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0" fontId="0" fillId="2" borderId="30"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2" borderId="26"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26"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3" borderId="9"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20" xfId="0" applyFill="1" applyBorder="1" applyAlignment="1" applyProtection="1">
      <alignment horizontal="left" vertical="center" wrapText="1"/>
      <protection locked="0"/>
    </xf>
    <xf numFmtId="0" fontId="0" fillId="3" borderId="9" xfId="0" applyFill="1" applyBorder="1" applyAlignment="1" applyProtection="1">
      <alignment horizontal="left" wrapText="1"/>
      <protection locked="0"/>
    </xf>
    <xf numFmtId="0" fontId="0" fillId="3" borderId="10" xfId="0" applyFill="1" applyBorder="1" applyAlignment="1" applyProtection="1">
      <alignment horizontal="left" wrapText="1"/>
      <protection locked="0"/>
    </xf>
    <xf numFmtId="0" fontId="0" fillId="3" borderId="20" xfId="0" applyFill="1" applyBorder="1" applyAlignment="1" applyProtection="1">
      <alignment horizontal="left" wrapText="1"/>
      <protection locked="0"/>
    </xf>
    <xf numFmtId="0" fontId="0" fillId="5" borderId="9"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1"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19" xfId="0" applyFill="1" applyBorder="1" applyAlignment="1" applyProtection="1">
      <alignment horizontal="left" vertical="center" wrapText="1"/>
      <protection locked="0"/>
    </xf>
    <xf numFmtId="0" fontId="0" fillId="2" borderId="20" xfId="0" applyFill="1" applyBorder="1" applyAlignment="1">
      <alignment horizontal="left" vertical="center" wrapText="1"/>
    </xf>
    <xf numFmtId="0" fontId="0" fillId="2" borderId="29" xfId="0" applyFill="1" applyBorder="1" applyAlignment="1">
      <alignment horizontal="left" vertical="center" wrapText="1"/>
    </xf>
    <xf numFmtId="0" fontId="0" fillId="2" borderId="18" xfId="0" applyFill="1" applyBorder="1" applyAlignment="1">
      <alignment horizontal="left" vertical="center" wrapText="1"/>
    </xf>
    <xf numFmtId="0" fontId="0" fillId="2" borderId="22" xfId="0" applyFill="1" applyBorder="1" applyAlignment="1">
      <alignment horizontal="left" vertical="center" wrapText="1"/>
    </xf>
    <xf numFmtId="0" fontId="0" fillId="5" borderId="16" xfId="0" applyFill="1" applyBorder="1" applyAlignment="1" applyProtection="1">
      <alignment horizontal="left" vertical="center" wrapText="1"/>
      <protection locked="0"/>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6" fillId="2" borderId="5" xfId="0" applyFont="1" applyFill="1" applyBorder="1" applyAlignment="1">
      <alignment horizontal="left" wrapText="1"/>
    </xf>
    <xf numFmtId="0" fontId="6" fillId="2" borderId="5" xfId="0" applyFont="1" applyFill="1" applyBorder="1" applyAlignment="1">
      <alignment horizontal="right"/>
    </xf>
    <xf numFmtId="0" fontId="0" fillId="2" borderId="42" xfId="0" applyFill="1" applyBorder="1" applyAlignment="1">
      <alignment horizontal="left" vertical="top" wrapText="1"/>
    </xf>
    <xf numFmtId="0" fontId="0" fillId="2" borderId="6" xfId="0" applyFill="1" applyBorder="1" applyAlignment="1">
      <alignment horizontal="left" vertical="top" wrapText="1"/>
    </xf>
    <xf numFmtId="0" fontId="0" fillId="2" borderId="43" xfId="0" applyFill="1" applyBorder="1" applyAlignment="1">
      <alignment horizontal="left" vertical="top" wrapText="1"/>
    </xf>
    <xf numFmtId="0" fontId="0" fillId="2" borderId="3" xfId="0" applyFill="1" applyBorder="1" applyAlignment="1">
      <alignment horizontal="center" wrapText="1"/>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0" fillId="2" borderId="3" xfId="0" applyFill="1" applyBorder="1" applyAlignment="1">
      <alignment horizontal="center"/>
    </xf>
  </cellXfs>
  <cellStyles count="1">
    <cellStyle name="Standard" xfId="0" builtinId="0"/>
  </cellStyles>
  <dxfs count="1">
    <dxf>
      <font>
        <strike val="0"/>
      </font>
      <fill>
        <patternFill>
          <bgColor theme="0" tint="-4.9989318521683403E-2"/>
        </patternFill>
      </fill>
    </dxf>
  </dxfs>
  <tableStyles count="0" defaultTableStyle="TableStyleMedium2" defaultPivotStyle="PivotStyleLight16"/>
  <colors>
    <mruColors>
      <color rgb="FFFFFFA7"/>
      <color rgb="FFDCFFB9"/>
      <color rgb="FFE2FFC5"/>
      <color rgb="FFFFFFC5"/>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1</xdr:row>
      <xdr:rowOff>66676</xdr:rowOff>
    </xdr:from>
    <xdr:to>
      <xdr:col>3</xdr:col>
      <xdr:colOff>892960</xdr:colOff>
      <xdr:row>1</xdr:row>
      <xdr:rowOff>645868</xdr:rowOff>
    </xdr:to>
    <xdr:pic>
      <xdr:nvPicPr>
        <xdr:cNvPr id="3" name="Grafik 2">
          <a:extLst>
            <a:ext uri="{FF2B5EF4-FFF2-40B4-BE49-F238E27FC236}">
              <a16:creationId xmlns:a16="http://schemas.microsoft.com/office/drawing/2014/main" id="{17C18E15-4DF9-F6EB-F96E-8D0262BC3A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6" y="257176"/>
          <a:ext cx="2914649" cy="579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1</xdr:col>
      <xdr:colOff>2990849</xdr:colOff>
      <xdr:row>1</xdr:row>
      <xdr:rowOff>655392</xdr:rowOff>
    </xdr:to>
    <xdr:pic>
      <xdr:nvPicPr>
        <xdr:cNvPr id="3" name="Grafik 2">
          <a:extLst>
            <a:ext uri="{FF2B5EF4-FFF2-40B4-BE49-F238E27FC236}">
              <a16:creationId xmlns:a16="http://schemas.microsoft.com/office/drawing/2014/main" id="{C4C314FA-FEA1-493D-BDDC-A9EB495A1F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266700"/>
          <a:ext cx="2914649" cy="5791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76200</xdr:rowOff>
    </xdr:from>
    <xdr:to>
      <xdr:col>1</xdr:col>
      <xdr:colOff>2990849</xdr:colOff>
      <xdr:row>1</xdr:row>
      <xdr:rowOff>659202</xdr:rowOff>
    </xdr:to>
    <xdr:pic>
      <xdr:nvPicPr>
        <xdr:cNvPr id="2" name="Grafik 1">
          <a:extLst>
            <a:ext uri="{FF2B5EF4-FFF2-40B4-BE49-F238E27FC236}">
              <a16:creationId xmlns:a16="http://schemas.microsoft.com/office/drawing/2014/main" id="{3D2497F2-E341-4171-B4F8-197E9C8134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 y="266700"/>
          <a:ext cx="2914649" cy="5791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1</xdr:col>
      <xdr:colOff>2981324</xdr:colOff>
      <xdr:row>1</xdr:row>
      <xdr:rowOff>655392</xdr:rowOff>
    </xdr:to>
    <xdr:pic>
      <xdr:nvPicPr>
        <xdr:cNvPr id="2" name="Grafik 1">
          <a:extLst>
            <a:ext uri="{FF2B5EF4-FFF2-40B4-BE49-F238E27FC236}">
              <a16:creationId xmlns:a16="http://schemas.microsoft.com/office/drawing/2014/main" id="{A32FDBF5-34DC-4797-93E5-3C24599E2E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66700"/>
          <a:ext cx="2914649" cy="579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57150</xdr:colOff>
      <xdr:row>1</xdr:row>
      <xdr:rowOff>76200</xdr:rowOff>
    </xdr:from>
    <xdr:to>
      <xdr:col>1</xdr:col>
      <xdr:colOff>2971799</xdr:colOff>
      <xdr:row>1</xdr:row>
      <xdr:rowOff>655392</xdr:rowOff>
    </xdr:to>
    <xdr:pic>
      <xdr:nvPicPr>
        <xdr:cNvPr id="3" name="Grafik 2">
          <a:extLst>
            <a:ext uri="{FF2B5EF4-FFF2-40B4-BE49-F238E27FC236}">
              <a16:creationId xmlns:a16="http://schemas.microsoft.com/office/drawing/2014/main" id="{8E9094E1-71CD-433D-9A80-0B38FBCDC0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66700"/>
          <a:ext cx="2914649" cy="579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8</xdr:col>
      <xdr:colOff>93617</xdr:colOff>
      <xdr:row>30</xdr:row>
      <xdr:rowOff>106070</xdr:rowOff>
    </xdr:to>
    <xdr:pic>
      <xdr:nvPicPr>
        <xdr:cNvPr id="2" name="Grafik 1">
          <a:extLst>
            <a:ext uri="{FF2B5EF4-FFF2-40B4-BE49-F238E27FC236}">
              <a16:creationId xmlns:a16="http://schemas.microsoft.com/office/drawing/2014/main" id="{69FDD5A7-4ED5-44E9-B601-C9A3AD9AC3FA}"/>
            </a:ext>
          </a:extLst>
        </xdr:cNvPr>
        <xdr:cNvPicPr>
          <a:picLocks noChangeAspect="1"/>
        </xdr:cNvPicPr>
      </xdr:nvPicPr>
      <xdr:blipFill>
        <a:blip xmlns:r="http://schemas.openxmlformats.org/officeDocument/2006/relationships" r:embed="rId1"/>
        <a:stretch>
          <a:fillRect/>
        </a:stretch>
      </xdr:blipFill>
      <xdr:spPr>
        <a:xfrm>
          <a:off x="790575" y="190500"/>
          <a:ext cx="5627642" cy="534482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69755-21DC-429F-9AE1-879B8D74E0E0}">
  <sheetPr codeName="Tabelle1">
    <pageSetUpPr fitToPage="1"/>
  </sheetPr>
  <dimension ref="B1:P39"/>
  <sheetViews>
    <sheetView topLeftCell="A26" zoomScaleNormal="100" workbookViewId="0">
      <selection activeCell="E14" sqref="E14:H14"/>
    </sheetView>
  </sheetViews>
  <sheetFormatPr baseColWidth="10" defaultColWidth="11.44140625" defaultRowHeight="14.4" x14ac:dyDescent="0.3"/>
  <cols>
    <col min="1" max="1" width="2.5546875" style="3" customWidth="1"/>
    <col min="2" max="2" width="23.6640625" style="18" customWidth="1"/>
    <col min="3" max="3" width="7.6640625" style="18" customWidth="1"/>
    <col min="4" max="4" width="23.6640625" style="18" customWidth="1"/>
    <col min="5" max="5" width="10.6640625" style="18" customWidth="1"/>
    <col min="6" max="6" width="18.6640625" style="18" customWidth="1"/>
    <col min="7" max="7" width="16.6640625" style="18" customWidth="1"/>
    <col min="8" max="8" width="15.44140625" style="3" customWidth="1"/>
    <col min="9" max="9" width="2.5546875" style="3" customWidth="1"/>
    <col min="10" max="12" width="11.44140625" style="3" hidden="1" customWidth="1"/>
    <col min="13" max="13" width="24.88671875" style="3" hidden="1" customWidth="1"/>
    <col min="14" max="14" width="4" style="3" hidden="1" customWidth="1"/>
    <col min="15" max="15" width="11.6640625" style="3" hidden="1" customWidth="1"/>
    <col min="16" max="16" width="9.44140625" style="3" hidden="1" customWidth="1"/>
    <col min="17" max="17" width="11.44140625" style="3" customWidth="1"/>
    <col min="18" max="16384" width="11.44140625" style="3"/>
  </cols>
  <sheetData>
    <row r="1" spans="2:14" x14ac:dyDescent="0.3">
      <c r="B1" s="111">
        <v>2025.1</v>
      </c>
      <c r="C1" s="111"/>
      <c r="D1" s="111"/>
      <c r="E1" s="112" t="s">
        <v>13</v>
      </c>
      <c r="F1" s="112"/>
      <c r="G1" s="112"/>
      <c r="H1" s="112"/>
    </row>
    <row r="2" spans="2:14" ht="57" customHeight="1" x14ac:dyDescent="0.3">
      <c r="B2" s="108"/>
      <c r="C2" s="109"/>
      <c r="D2" s="110"/>
      <c r="E2" s="105" t="s">
        <v>82</v>
      </c>
      <c r="F2" s="106"/>
      <c r="G2" s="106"/>
      <c r="H2" s="107"/>
    </row>
    <row r="3" spans="2:14" x14ac:dyDescent="0.3">
      <c r="B3" s="4"/>
      <c r="C3" s="4"/>
      <c r="D3" s="4"/>
      <c r="E3" s="5"/>
      <c r="F3" s="5"/>
      <c r="G3" s="5"/>
      <c r="H3" s="5"/>
    </row>
    <row r="4" spans="2:14" ht="82.5" customHeight="1" x14ac:dyDescent="0.3">
      <c r="B4" s="113" t="s">
        <v>79</v>
      </c>
      <c r="C4" s="114"/>
      <c r="D4" s="114"/>
      <c r="E4" s="114"/>
      <c r="F4" s="114"/>
      <c r="G4" s="114"/>
      <c r="H4" s="115"/>
    </row>
    <row r="5" spans="2:14" ht="33.75" customHeight="1" x14ac:dyDescent="0.3">
      <c r="B5" s="6" t="s">
        <v>14</v>
      </c>
      <c r="C5" s="7"/>
      <c r="D5" s="8" t="s">
        <v>15</v>
      </c>
      <c r="E5" s="9"/>
      <c r="F5" s="9"/>
      <c r="G5" s="9"/>
      <c r="H5" s="10"/>
    </row>
    <row r="7" spans="2:14" s="13" customFormat="1" ht="19.5" customHeight="1" x14ac:dyDescent="0.3">
      <c r="B7" s="11" t="s">
        <v>16</v>
      </c>
      <c r="C7" s="101"/>
      <c r="D7" s="101"/>
      <c r="E7" s="12" t="s">
        <v>80</v>
      </c>
      <c r="F7" s="1"/>
      <c r="G7" s="12" t="s">
        <v>18</v>
      </c>
      <c r="H7" s="2"/>
    </row>
    <row r="8" spans="2:14" s="13" customFormat="1" ht="19.5" customHeight="1" x14ac:dyDescent="0.3">
      <c r="B8" s="14" t="s">
        <v>17</v>
      </c>
      <c r="C8" s="77"/>
      <c r="D8" s="77"/>
      <c r="E8" s="77"/>
      <c r="F8" s="77"/>
      <c r="G8" s="77"/>
      <c r="H8" s="78"/>
    </row>
    <row r="10" spans="2:14" s="15" customFormat="1" ht="25.5" customHeight="1" x14ac:dyDescent="0.3">
      <c r="B10" s="102" t="s">
        <v>19</v>
      </c>
      <c r="C10" s="103"/>
      <c r="D10" s="103"/>
      <c r="E10" s="103"/>
      <c r="F10" s="103"/>
      <c r="G10" s="103"/>
      <c r="H10" s="104"/>
      <c r="M10" s="15" t="s">
        <v>0</v>
      </c>
    </row>
    <row r="11" spans="2:14" s="15" customFormat="1" ht="19.5" customHeight="1" x14ac:dyDescent="0.3">
      <c r="B11" s="73" t="s">
        <v>20</v>
      </c>
      <c r="C11" s="74"/>
      <c r="D11" s="75"/>
      <c r="E11" s="70"/>
      <c r="F11" s="71"/>
      <c r="G11" s="71"/>
      <c r="H11" s="72"/>
    </row>
    <row r="12" spans="2:14" s="15" customFormat="1" ht="19.5" customHeight="1" x14ac:dyDescent="0.3">
      <c r="B12" s="79" t="s">
        <v>21</v>
      </c>
      <c r="C12" s="80"/>
      <c r="D12" s="81"/>
      <c r="E12" s="85"/>
      <c r="F12" s="86"/>
      <c r="G12" s="86"/>
      <c r="H12" s="87"/>
      <c r="M12" s="15" t="s">
        <v>29</v>
      </c>
      <c r="N12" s="15" t="s">
        <v>30</v>
      </c>
    </row>
    <row r="13" spans="2:14" s="15" customFormat="1" ht="19.5" customHeight="1" x14ac:dyDescent="0.3">
      <c r="B13" s="79" t="s">
        <v>22</v>
      </c>
      <c r="C13" s="80"/>
      <c r="D13" s="81"/>
      <c r="E13" s="85"/>
      <c r="F13" s="86"/>
      <c r="G13" s="86"/>
      <c r="H13" s="87"/>
    </row>
    <row r="14" spans="2:14" ht="19.5" customHeight="1" x14ac:dyDescent="0.3">
      <c r="B14" s="79" t="s">
        <v>23</v>
      </c>
      <c r="C14" s="80"/>
      <c r="D14" s="81"/>
      <c r="E14" s="85"/>
      <c r="F14" s="86"/>
      <c r="G14" s="86"/>
      <c r="H14" s="87"/>
    </row>
    <row r="15" spans="2:14" ht="19.5" customHeight="1" x14ac:dyDescent="0.3">
      <c r="B15" s="98" t="s">
        <v>24</v>
      </c>
      <c r="C15" s="99"/>
      <c r="D15" s="100"/>
      <c r="E15" s="94"/>
      <c r="F15" s="95"/>
      <c r="G15" s="95"/>
      <c r="H15" s="96"/>
    </row>
    <row r="16" spans="2:14" s="15" customFormat="1" ht="22.5" customHeight="1" x14ac:dyDescent="0.3">
      <c r="B16" s="61" t="s">
        <v>25</v>
      </c>
      <c r="C16" s="62"/>
      <c r="D16" s="62"/>
      <c r="E16" s="62"/>
      <c r="F16" s="62"/>
      <c r="G16" s="62"/>
      <c r="H16" s="63"/>
    </row>
    <row r="17" spans="2:14" s="13" customFormat="1" ht="19.5" customHeight="1" x14ac:dyDescent="0.3">
      <c r="B17" s="73" t="s">
        <v>26</v>
      </c>
      <c r="C17" s="74"/>
      <c r="D17" s="75"/>
      <c r="E17" s="70"/>
      <c r="F17" s="71"/>
      <c r="G17" s="71"/>
      <c r="H17" s="72"/>
    </row>
    <row r="18" spans="2:14" s="13" customFormat="1" ht="19.5" customHeight="1" x14ac:dyDescent="0.3">
      <c r="B18" s="79" t="s">
        <v>27</v>
      </c>
      <c r="C18" s="80"/>
      <c r="D18" s="81"/>
      <c r="E18" s="91"/>
      <c r="F18" s="92"/>
      <c r="G18" s="92"/>
      <c r="H18" s="93"/>
    </row>
    <row r="19" spans="2:14" s="13" customFormat="1" ht="19.5" customHeight="1" x14ac:dyDescent="0.3">
      <c r="B19" s="79" t="s">
        <v>28</v>
      </c>
      <c r="C19" s="80"/>
      <c r="D19" s="81"/>
      <c r="E19" s="91"/>
      <c r="F19" s="92"/>
      <c r="G19" s="92"/>
      <c r="H19" s="93"/>
    </row>
    <row r="20" spans="2:14" s="13" customFormat="1" ht="19.5" customHeight="1" x14ac:dyDescent="0.3">
      <c r="B20" s="98" t="s">
        <v>144</v>
      </c>
      <c r="C20" s="99"/>
      <c r="D20" s="100"/>
      <c r="E20" s="94"/>
      <c r="F20" s="95"/>
      <c r="G20" s="95"/>
      <c r="H20" s="96"/>
    </row>
    <row r="21" spans="2:14" s="15" customFormat="1" ht="22.5" customHeight="1" x14ac:dyDescent="0.3">
      <c r="B21" s="61" t="s">
        <v>31</v>
      </c>
      <c r="C21" s="62"/>
      <c r="D21" s="62"/>
      <c r="E21" s="62"/>
      <c r="F21" s="62"/>
      <c r="G21" s="62"/>
      <c r="H21" s="63"/>
    </row>
    <row r="22" spans="2:14" s="13" customFormat="1" ht="19.5" customHeight="1" x14ac:dyDescent="0.3">
      <c r="B22" s="73" t="s">
        <v>26</v>
      </c>
      <c r="C22" s="74"/>
      <c r="D22" s="75"/>
      <c r="E22" s="70"/>
      <c r="F22" s="71"/>
      <c r="G22" s="71"/>
      <c r="H22" s="72"/>
    </row>
    <row r="23" spans="2:14" s="13" customFormat="1" ht="19.5" customHeight="1" x14ac:dyDescent="0.3">
      <c r="B23" s="79" t="s">
        <v>27</v>
      </c>
      <c r="C23" s="80"/>
      <c r="D23" s="81"/>
      <c r="E23" s="91"/>
      <c r="F23" s="92"/>
      <c r="G23" s="92"/>
      <c r="H23" s="93"/>
    </row>
    <row r="24" spans="2:14" s="13" customFormat="1" ht="19.5" customHeight="1" x14ac:dyDescent="0.3">
      <c r="B24" s="98" t="s">
        <v>144</v>
      </c>
      <c r="C24" s="99"/>
      <c r="D24" s="100"/>
      <c r="E24" s="94"/>
      <c r="F24" s="95"/>
      <c r="G24" s="95"/>
      <c r="H24" s="96"/>
    </row>
    <row r="25" spans="2:14" ht="22.5" customHeight="1" x14ac:dyDescent="0.3">
      <c r="B25" s="61" t="s">
        <v>32</v>
      </c>
      <c r="C25" s="62"/>
      <c r="D25" s="62"/>
      <c r="E25" s="62"/>
      <c r="F25" s="62"/>
      <c r="G25" s="62"/>
      <c r="H25" s="63"/>
    </row>
    <row r="26" spans="2:14" s="13" customFormat="1" ht="19.5" customHeight="1" x14ac:dyDescent="0.3">
      <c r="B26" s="73" t="s">
        <v>33</v>
      </c>
      <c r="C26" s="74"/>
      <c r="D26" s="75"/>
      <c r="E26" s="70"/>
      <c r="F26" s="71"/>
      <c r="G26" s="71"/>
      <c r="H26" s="72"/>
    </row>
    <row r="27" spans="2:14" s="13" customFormat="1" ht="19.5" customHeight="1" x14ac:dyDescent="0.3">
      <c r="B27" s="79" t="s">
        <v>34</v>
      </c>
      <c r="C27" s="80"/>
      <c r="D27" s="81"/>
      <c r="E27" s="91"/>
      <c r="F27" s="92"/>
      <c r="G27" s="92"/>
      <c r="H27" s="93"/>
    </row>
    <row r="28" spans="2:14" s="13" customFormat="1" x14ac:dyDescent="0.3">
      <c r="B28" s="79"/>
      <c r="C28" s="80"/>
      <c r="D28" s="80"/>
      <c r="E28" s="80"/>
      <c r="F28" s="80"/>
      <c r="G28" s="80"/>
      <c r="H28" s="97"/>
    </row>
    <row r="29" spans="2:14" s="13" customFormat="1" ht="19.5" customHeight="1" x14ac:dyDescent="0.3">
      <c r="B29" s="58" t="s">
        <v>35</v>
      </c>
      <c r="C29" s="59"/>
      <c r="D29" s="60"/>
      <c r="E29" s="64"/>
      <c r="F29" s="65"/>
      <c r="G29" s="65"/>
      <c r="H29" s="66"/>
      <c r="M29" s="13" t="s">
        <v>36</v>
      </c>
      <c r="N29" s="13" t="s">
        <v>37</v>
      </c>
    </row>
    <row r="30" spans="2:14" x14ac:dyDescent="0.3">
      <c r="B30" s="16"/>
      <c r="C30" s="16"/>
      <c r="D30" s="16"/>
      <c r="E30" s="16"/>
      <c r="F30" s="16"/>
      <c r="G30" s="16"/>
      <c r="H30" s="16"/>
    </row>
    <row r="31" spans="2:14" s="15" customFormat="1" ht="25.5" customHeight="1" x14ac:dyDescent="0.3">
      <c r="B31" s="67" t="s">
        <v>38</v>
      </c>
      <c r="C31" s="68"/>
      <c r="D31" s="68"/>
      <c r="E31" s="68"/>
      <c r="F31" s="68"/>
      <c r="G31" s="68"/>
      <c r="H31" s="69"/>
    </row>
    <row r="32" spans="2:14" s="13" customFormat="1" ht="19.5" customHeight="1" x14ac:dyDescent="0.3">
      <c r="B32" s="73" t="s">
        <v>39</v>
      </c>
      <c r="C32" s="74"/>
      <c r="D32" s="75"/>
      <c r="E32" s="70"/>
      <c r="F32" s="71"/>
      <c r="G32" s="71"/>
      <c r="H32" s="72"/>
    </row>
    <row r="33" spans="2:16" s="13" customFormat="1" ht="19.5" customHeight="1" x14ac:dyDescent="0.3">
      <c r="B33" s="79" t="s">
        <v>40</v>
      </c>
      <c r="C33" s="80"/>
      <c r="D33" s="81"/>
      <c r="E33" s="85"/>
      <c r="F33" s="86"/>
      <c r="G33" s="86"/>
      <c r="H33" s="87"/>
      <c r="M33" s="13" t="s">
        <v>45</v>
      </c>
      <c r="N33" s="13" t="s">
        <v>46</v>
      </c>
      <c r="O33" s="13" t="s">
        <v>47</v>
      </c>
      <c r="P33" s="13" t="s">
        <v>48</v>
      </c>
    </row>
    <row r="34" spans="2:16" ht="30" customHeight="1" x14ac:dyDescent="0.3">
      <c r="B34" s="82" t="s">
        <v>41</v>
      </c>
      <c r="C34" s="83"/>
      <c r="D34" s="84"/>
      <c r="E34" s="88"/>
      <c r="F34" s="89"/>
      <c r="G34" s="89"/>
      <c r="H34" s="90"/>
      <c r="M34" s="3" t="s">
        <v>49</v>
      </c>
      <c r="N34" s="3" t="s">
        <v>50</v>
      </c>
      <c r="O34" s="3" t="s">
        <v>51</v>
      </c>
    </row>
    <row r="35" spans="2:16" s="13" customFormat="1" ht="19.5" customHeight="1" x14ac:dyDescent="0.3">
      <c r="B35" s="79" t="s">
        <v>43</v>
      </c>
      <c r="C35" s="80"/>
      <c r="D35" s="81"/>
      <c r="E35" s="91"/>
      <c r="F35" s="92"/>
      <c r="G35" s="92"/>
      <c r="H35" s="93"/>
    </row>
    <row r="36" spans="2:16" s="13" customFormat="1" ht="19.5" customHeight="1" x14ac:dyDescent="0.3">
      <c r="B36" s="79" t="s">
        <v>42</v>
      </c>
      <c r="C36" s="80"/>
      <c r="D36" s="81"/>
      <c r="E36" s="85"/>
      <c r="F36" s="86"/>
      <c r="G36" s="86"/>
      <c r="H36" s="87"/>
      <c r="M36" s="13" t="s">
        <v>29</v>
      </c>
      <c r="N36" s="13" t="s">
        <v>30</v>
      </c>
    </row>
    <row r="37" spans="2:16" s="13" customFormat="1" ht="19.5" customHeight="1" x14ac:dyDescent="0.3">
      <c r="B37" s="58" t="s">
        <v>44</v>
      </c>
      <c r="C37" s="59"/>
      <c r="D37" s="60"/>
      <c r="E37" s="76"/>
      <c r="F37" s="77"/>
      <c r="G37" s="77"/>
      <c r="H37" s="78"/>
    </row>
    <row r="39" spans="2:16" ht="18" x14ac:dyDescent="0.35">
      <c r="B39" s="17"/>
      <c r="C39" s="17"/>
      <c r="D39" s="17"/>
      <c r="E39" s="17"/>
      <c r="F39" s="17"/>
      <c r="G39" s="17"/>
    </row>
  </sheetData>
  <sheetProtection algorithmName="SHA-512" hashValue="4LUYO3wfPeJ6Vl+Fzkd0hXlFDrcaVW86nHzNG9bbCVc3gMT3i+GK8wiE0Zntdw0vuymMDhXFSY7xJ8NZDibzIA==" saltValue="d4xbg4Ek0kAQES2O8e9lcg==" spinCount="100000" sheet="1" objects="1" scenarios="1"/>
  <mergeCells count="55">
    <mergeCell ref="E2:H2"/>
    <mergeCell ref="B2:D2"/>
    <mergeCell ref="B1:D1"/>
    <mergeCell ref="E1:H1"/>
    <mergeCell ref="B4:H4"/>
    <mergeCell ref="B11:D11"/>
    <mergeCell ref="B12:D12"/>
    <mergeCell ref="B14:D14"/>
    <mergeCell ref="B15:D15"/>
    <mergeCell ref="C7:D7"/>
    <mergeCell ref="C8:H8"/>
    <mergeCell ref="B10:H10"/>
    <mergeCell ref="E11:H11"/>
    <mergeCell ref="E15:H15"/>
    <mergeCell ref="E19:H19"/>
    <mergeCell ref="E20:H20"/>
    <mergeCell ref="E12:H12"/>
    <mergeCell ref="E14:H14"/>
    <mergeCell ref="B16:H16"/>
    <mergeCell ref="B19:D19"/>
    <mergeCell ref="B20:D20"/>
    <mergeCell ref="B13:D13"/>
    <mergeCell ref="E13:H13"/>
    <mergeCell ref="E17:H17"/>
    <mergeCell ref="E18:H18"/>
    <mergeCell ref="B17:D17"/>
    <mergeCell ref="B18:D18"/>
    <mergeCell ref="B33:D33"/>
    <mergeCell ref="E33:H33"/>
    <mergeCell ref="E34:H34"/>
    <mergeCell ref="E36:H36"/>
    <mergeCell ref="E23:H23"/>
    <mergeCell ref="E24:H24"/>
    <mergeCell ref="E26:H26"/>
    <mergeCell ref="E27:H27"/>
    <mergeCell ref="E32:H32"/>
    <mergeCell ref="E35:H35"/>
    <mergeCell ref="B28:H28"/>
    <mergeCell ref="B23:D23"/>
    <mergeCell ref="B24:D24"/>
    <mergeCell ref="B26:D26"/>
    <mergeCell ref="B27:D27"/>
    <mergeCell ref="B32:D32"/>
    <mergeCell ref="E37:H37"/>
    <mergeCell ref="B37:D37"/>
    <mergeCell ref="B36:D36"/>
    <mergeCell ref="B35:D35"/>
    <mergeCell ref="B34:D34"/>
    <mergeCell ref="B29:D29"/>
    <mergeCell ref="B25:H25"/>
    <mergeCell ref="B21:H21"/>
    <mergeCell ref="E29:H29"/>
    <mergeCell ref="B31:H31"/>
    <mergeCell ref="E22:H22"/>
    <mergeCell ref="B22:D22"/>
  </mergeCells>
  <conditionalFormatting sqref="B14:H28">
    <cfRule type="expression" dxfId="0" priority="1">
      <formula>$E$12="Nein"</formula>
    </cfRule>
  </conditionalFormatting>
  <dataValidations count="6">
    <dataValidation type="list" allowBlank="1" showInputMessage="1" showErrorMessage="1" sqref="M12:N13 E14:H14" xr:uid="{4F1A2927-CE53-48D2-BC4E-98AAD041ADA9}">
      <formula1>$M$12:$N$12</formula1>
    </dataValidation>
    <dataValidation type="list" allowBlank="1" showInputMessage="1" showErrorMessage="1" sqref="E29:H29" xr:uid="{BF380EF9-F2BA-489D-A06B-E80D8E610717}">
      <formula1>$M$29:$O$29</formula1>
    </dataValidation>
    <dataValidation type="list" allowBlank="1" showInputMessage="1" showErrorMessage="1" sqref="E33:H33" xr:uid="{B34443C5-5C76-4FE6-BEB6-FF695E99643C}">
      <formula1>$M$33:$P$33</formula1>
    </dataValidation>
    <dataValidation type="list" allowBlank="1" showInputMessage="1" showErrorMessage="1" sqref="E34:H34" xr:uid="{D69C6536-D640-4E37-A172-6F7575E9D57E}">
      <formula1>$M$34:$O$34</formula1>
    </dataValidation>
    <dataValidation type="list" allowBlank="1" showInputMessage="1" showErrorMessage="1" sqref="E36:H36" xr:uid="{83091B5A-FD19-4A7E-9737-7A5927CF380A}">
      <formula1>$M$36:$N$36</formula1>
    </dataValidation>
    <dataValidation type="list" allowBlank="1" showInputMessage="1" showErrorMessage="1" sqref="E12:H13" xr:uid="{F994EE2F-671E-44EB-8B9F-1196FC8189E6}">
      <formula1>$M$12:$O$12</formula1>
    </dataValidation>
  </dataValidations>
  <pageMargins left="0.7" right="0.7" top="0.78740157499999996" bottom="0.78740157499999996" header="0.3" footer="0.3"/>
  <pageSetup paperSize="9" scale="70"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2DD01-0567-49B1-A3B5-CE7DF8DFEF2E}">
  <sheetPr codeName="Tabelle2">
    <pageSetUpPr fitToPage="1"/>
  </sheetPr>
  <dimension ref="B1:M14"/>
  <sheetViews>
    <sheetView zoomScale="130" zoomScaleNormal="130" workbookViewId="0">
      <selection activeCell="C5" sqref="C5"/>
    </sheetView>
  </sheetViews>
  <sheetFormatPr baseColWidth="10" defaultColWidth="11.44140625" defaultRowHeight="14.4" x14ac:dyDescent="0.3"/>
  <cols>
    <col min="1" max="1" width="2.5546875" style="3" customWidth="1"/>
    <col min="2" max="2" width="53.6640625" style="3" customWidth="1"/>
    <col min="3" max="3" width="62.88671875" style="3" customWidth="1"/>
    <col min="4" max="4" width="2.5546875" style="3" customWidth="1"/>
    <col min="5" max="13" width="11.44140625" style="3" hidden="1" customWidth="1"/>
    <col min="14" max="16384" width="11.44140625" style="3"/>
  </cols>
  <sheetData>
    <row r="1" spans="2:13" x14ac:dyDescent="0.3">
      <c r="B1" s="19">
        <v>2025.1</v>
      </c>
      <c r="C1" s="20" t="s">
        <v>13</v>
      </c>
    </row>
    <row r="2" spans="2:13" ht="56.25" customHeight="1" x14ac:dyDescent="0.3">
      <c r="B2" s="21"/>
      <c r="C2" s="22" t="s">
        <v>52</v>
      </c>
    </row>
    <row r="3" spans="2:13" ht="15" customHeight="1" x14ac:dyDescent="0.3"/>
    <row r="4" spans="2:13" ht="25.5" customHeight="1" x14ac:dyDescent="0.3">
      <c r="B4" s="102" t="s">
        <v>85</v>
      </c>
      <c r="C4" s="104"/>
      <c r="E4" s="23"/>
    </row>
    <row r="5" spans="2:13" s="13" customFormat="1" ht="19.5" customHeight="1" x14ac:dyDescent="0.3">
      <c r="B5" s="24" t="s">
        <v>54</v>
      </c>
      <c r="C5" s="28"/>
      <c r="I5" s="13" t="s">
        <v>60</v>
      </c>
      <c r="J5" s="13" t="s">
        <v>61</v>
      </c>
      <c r="K5" s="13" t="s">
        <v>62</v>
      </c>
      <c r="L5" s="13" t="s">
        <v>63</v>
      </c>
      <c r="M5" s="13" t="s">
        <v>67</v>
      </c>
    </row>
    <row r="6" spans="2:13" ht="123" customHeight="1" x14ac:dyDescent="0.3">
      <c r="B6" s="25" t="s">
        <v>1</v>
      </c>
      <c r="C6" s="29"/>
    </row>
    <row r="7" spans="2:13" s="13" customFormat="1" ht="19.5" customHeight="1" x14ac:dyDescent="0.3">
      <c r="B7" s="26" t="s">
        <v>55</v>
      </c>
      <c r="C7" s="30"/>
    </row>
    <row r="8" spans="2:13" ht="66.75" customHeight="1" x14ac:dyDescent="0.3">
      <c r="B8" s="25" t="s">
        <v>56</v>
      </c>
      <c r="C8" s="29"/>
    </row>
    <row r="9" spans="2:13" s="13" customFormat="1" ht="19.5" customHeight="1" x14ac:dyDescent="0.3">
      <c r="B9" s="26" t="s">
        <v>57</v>
      </c>
      <c r="C9" s="30"/>
      <c r="I9" s="13" t="s">
        <v>64</v>
      </c>
      <c r="J9" s="13" t="s">
        <v>65</v>
      </c>
      <c r="K9" s="13" t="s">
        <v>66</v>
      </c>
      <c r="L9" s="13" t="s">
        <v>67</v>
      </c>
    </row>
    <row r="10" spans="2:13" ht="66.75" customHeight="1" x14ac:dyDescent="0.3">
      <c r="B10" s="25" t="s">
        <v>56</v>
      </c>
      <c r="C10" s="29"/>
    </row>
    <row r="11" spans="2:13" s="13" customFormat="1" ht="33.75" customHeight="1" x14ac:dyDescent="0.3">
      <c r="B11" s="26" t="s">
        <v>58</v>
      </c>
      <c r="C11" s="30"/>
      <c r="I11" s="13" t="s">
        <v>68</v>
      </c>
      <c r="J11" s="13" t="s">
        <v>69</v>
      </c>
      <c r="K11" s="13" t="s">
        <v>70</v>
      </c>
      <c r="L11" s="13" t="s">
        <v>67</v>
      </c>
    </row>
    <row r="12" spans="2:13" ht="66.75" customHeight="1" x14ac:dyDescent="0.3">
      <c r="B12" s="25" t="s">
        <v>56</v>
      </c>
      <c r="C12" s="29"/>
    </row>
    <row r="13" spans="2:13" s="13" customFormat="1" ht="19.5" customHeight="1" x14ac:dyDescent="0.3">
      <c r="B13" s="27" t="s">
        <v>59</v>
      </c>
      <c r="C13" s="31"/>
      <c r="I13" s="13" t="s">
        <v>72</v>
      </c>
      <c r="J13" s="13" t="s">
        <v>71</v>
      </c>
      <c r="K13" s="13" t="s">
        <v>73</v>
      </c>
    </row>
    <row r="14" spans="2:13" x14ac:dyDescent="0.3">
      <c r="B14" s="18"/>
    </row>
  </sheetData>
  <sheetProtection algorithmName="SHA-512" hashValue="MLqzfrKW9Tx9qn6n2/Y8s4nAits+ETaqaH+Sxlc0vNa5UfNdcpNEKFqWl4zAru3Ejr0JsHuWlwfl1WQXeECcWw==" saltValue="rPhLvlXG3QIMmjozbts1HQ==" spinCount="100000" sheet="1" selectLockedCells="1"/>
  <mergeCells count="1">
    <mergeCell ref="B4:C4"/>
  </mergeCells>
  <dataValidations count="4">
    <dataValidation type="list" allowBlank="1" showInputMessage="1" showErrorMessage="1" sqref="C13" xr:uid="{9CFBE001-4FAC-4F65-92F2-66A1EE8F8739}">
      <formula1>$I$13:$K$13</formula1>
    </dataValidation>
    <dataValidation type="list" allowBlank="1" showInputMessage="1" showErrorMessage="1" sqref="C9" xr:uid="{F5CF8794-0969-462C-B416-5F9DE60D035D}">
      <formula1>$I$9:$L$9</formula1>
    </dataValidation>
    <dataValidation type="list" allowBlank="1" showInputMessage="1" showErrorMessage="1" sqref="C7 C5" xr:uid="{EE30DE70-1F64-440D-B31B-80960556BD00}">
      <formula1>$I$5:$M$5</formula1>
    </dataValidation>
    <dataValidation type="list" allowBlank="1" showInputMessage="1" showErrorMessage="1" sqref="C11" xr:uid="{721FCEDC-A6DB-41FB-B6BA-3CF27E7B8A9E}">
      <formula1>$I$11:$L$11</formula1>
    </dataValidation>
  </dataValidations>
  <pageMargins left="0.7" right="0.7" top="0.78740157499999996" bottom="0.78740157499999996" header="0.3" footer="0.3"/>
  <pageSetup paperSize="9" scale="72"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29BE6-0C27-4904-8916-6111B261E6C0}">
  <sheetPr codeName="Tabelle3">
    <pageSetUpPr fitToPage="1"/>
  </sheetPr>
  <dimension ref="B1:N64"/>
  <sheetViews>
    <sheetView tabSelected="1" topLeftCell="A44" zoomScale="85" zoomScaleNormal="85" workbookViewId="0">
      <selection activeCell="C62" sqref="C62"/>
    </sheetView>
  </sheetViews>
  <sheetFormatPr baseColWidth="10" defaultColWidth="11.44140625" defaultRowHeight="14.4" x14ac:dyDescent="0.3"/>
  <cols>
    <col min="1" max="1" width="2.5546875" style="3" customWidth="1"/>
    <col min="2" max="2" width="53.6640625" style="18" customWidth="1"/>
    <col min="3" max="3" width="62.88671875" style="3" customWidth="1"/>
    <col min="4" max="4" width="5.5546875" style="3" customWidth="1"/>
    <col min="5" max="5" width="7.109375" style="3" hidden="1" customWidth="1"/>
    <col min="6" max="6" width="18.6640625" style="3" hidden="1" customWidth="1"/>
    <col min="7" max="7" width="9.5546875" style="3" hidden="1" customWidth="1"/>
    <col min="8" max="8" width="7" style="3" hidden="1" customWidth="1"/>
    <col min="9" max="9" width="17.88671875" style="3" hidden="1" customWidth="1"/>
    <col min="10" max="10" width="24.33203125" style="3" hidden="1" customWidth="1"/>
    <col min="11" max="11" width="29.6640625" style="3" hidden="1" customWidth="1"/>
    <col min="12" max="12" width="28" style="3" hidden="1" customWidth="1"/>
    <col min="13" max="13" width="30.6640625" style="3" hidden="1" customWidth="1"/>
    <col min="14" max="14" width="0.44140625" style="3" hidden="1" customWidth="1"/>
    <col min="15" max="38" width="35.33203125" style="3" customWidth="1"/>
    <col min="39" max="16384" width="11.44140625" style="3"/>
  </cols>
  <sheetData>
    <row r="1" spans="2:14" x14ac:dyDescent="0.3">
      <c r="B1" s="19">
        <v>2025.1</v>
      </c>
      <c r="C1" s="20" t="s">
        <v>13</v>
      </c>
    </row>
    <row r="2" spans="2:14" ht="57" customHeight="1" x14ac:dyDescent="0.3">
      <c r="B2" s="32"/>
      <c r="C2" s="22" t="s">
        <v>81</v>
      </c>
    </row>
    <row r="3" spans="2:14" x14ac:dyDescent="0.3">
      <c r="B3" s="116"/>
      <c r="C3" s="116"/>
    </row>
    <row r="4" spans="2:14" ht="25.5" customHeight="1" x14ac:dyDescent="0.3">
      <c r="B4" s="102" t="s">
        <v>84</v>
      </c>
      <c r="C4" s="104"/>
    </row>
    <row r="5" spans="2:14" ht="22.5" customHeight="1" x14ac:dyDescent="0.3">
      <c r="B5" s="61" t="s">
        <v>83</v>
      </c>
      <c r="C5" s="63"/>
    </row>
    <row r="6" spans="2:14" s="13" customFormat="1" ht="19.5" customHeight="1" x14ac:dyDescent="0.3">
      <c r="B6" s="24" t="s">
        <v>86</v>
      </c>
      <c r="C6" s="28"/>
      <c r="H6" s="13" t="s">
        <v>29</v>
      </c>
      <c r="I6" s="13" t="s">
        <v>30</v>
      </c>
      <c r="J6" s="13" t="s">
        <v>76</v>
      </c>
    </row>
    <row r="7" spans="2:14" s="13" customFormat="1" ht="19.5" customHeight="1" x14ac:dyDescent="0.3">
      <c r="B7" s="26" t="s">
        <v>87</v>
      </c>
      <c r="C7" s="30"/>
    </row>
    <row r="8" spans="2:14" s="13" customFormat="1" ht="19.5" customHeight="1" x14ac:dyDescent="0.3">
      <c r="B8" s="26" t="s">
        <v>88</v>
      </c>
      <c r="C8" s="30"/>
    </row>
    <row r="9" spans="2:14" s="13" customFormat="1" ht="19.5" customHeight="1" x14ac:dyDescent="0.3">
      <c r="B9" s="26" t="s">
        <v>89</v>
      </c>
      <c r="C9" s="30"/>
      <c r="N9" s="13" t="s">
        <v>2</v>
      </c>
    </row>
    <row r="10" spans="2:14" s="13" customFormat="1" ht="19.5" customHeight="1" x14ac:dyDescent="0.3">
      <c r="B10" s="26" t="s">
        <v>90</v>
      </c>
      <c r="C10" s="30"/>
      <c r="N10" s="13" t="s">
        <v>2</v>
      </c>
    </row>
    <row r="11" spans="2:14" s="13" customFormat="1" ht="19.5" customHeight="1" x14ac:dyDescent="0.3">
      <c r="B11" s="26" t="s">
        <v>91</v>
      </c>
      <c r="C11" s="30"/>
      <c r="N11" s="13" t="s">
        <v>2</v>
      </c>
    </row>
    <row r="12" spans="2:14" s="13" customFormat="1" ht="19.5" customHeight="1" x14ac:dyDescent="0.3">
      <c r="B12" s="26" t="s">
        <v>92</v>
      </c>
      <c r="C12" s="30"/>
      <c r="N12" s="13" t="s">
        <v>2</v>
      </c>
    </row>
    <row r="13" spans="2:14" s="13" customFormat="1" ht="19.5" customHeight="1" x14ac:dyDescent="0.3">
      <c r="B13" s="26" t="s">
        <v>93</v>
      </c>
      <c r="C13" s="30"/>
      <c r="N13" s="13" t="s">
        <v>3</v>
      </c>
    </row>
    <row r="14" spans="2:14" s="13" customFormat="1" ht="19.5" customHeight="1" x14ac:dyDescent="0.3">
      <c r="B14" s="26" t="s">
        <v>94</v>
      </c>
      <c r="C14" s="30"/>
      <c r="N14" s="13" t="s">
        <v>3</v>
      </c>
    </row>
    <row r="15" spans="2:14" s="13" customFormat="1" ht="19.5" customHeight="1" x14ac:dyDescent="0.3">
      <c r="B15" s="26" t="s">
        <v>95</v>
      </c>
      <c r="C15" s="30"/>
      <c r="N15" s="13" t="s">
        <v>3</v>
      </c>
    </row>
    <row r="16" spans="2:14" s="13" customFormat="1" ht="19.5" customHeight="1" x14ac:dyDescent="0.3">
      <c r="B16" s="26" t="s">
        <v>96</v>
      </c>
      <c r="C16" s="30"/>
      <c r="N16" s="13" t="s">
        <v>2</v>
      </c>
    </row>
    <row r="17" spans="2:6" s="13" customFormat="1" ht="19.5" customHeight="1" x14ac:dyDescent="0.3">
      <c r="B17" s="33" t="s">
        <v>97</v>
      </c>
      <c r="C17" s="40"/>
      <c r="F17" s="34"/>
    </row>
    <row r="18" spans="2:6" ht="22.5" customHeight="1" x14ac:dyDescent="0.3">
      <c r="B18" s="61" t="s">
        <v>98</v>
      </c>
      <c r="C18" s="63"/>
    </row>
    <row r="19" spans="2:6" s="13" customFormat="1" ht="19.5" customHeight="1" x14ac:dyDescent="0.3">
      <c r="B19" s="24" t="s">
        <v>99</v>
      </c>
      <c r="C19" s="28"/>
    </row>
    <row r="20" spans="2:6" ht="66" customHeight="1" x14ac:dyDescent="0.3">
      <c r="B20" s="25" t="s">
        <v>100</v>
      </c>
      <c r="C20" s="41"/>
    </row>
    <row r="21" spans="2:6" s="13" customFormat="1" ht="19.5" customHeight="1" x14ac:dyDescent="0.3">
      <c r="B21" s="26" t="s">
        <v>101</v>
      </c>
      <c r="C21" s="30"/>
    </row>
    <row r="22" spans="2:6" ht="66" customHeight="1" x14ac:dyDescent="0.3">
      <c r="B22" s="25" t="s">
        <v>100</v>
      </c>
      <c r="C22" s="41"/>
    </row>
    <row r="23" spans="2:6" s="13" customFormat="1" ht="30" customHeight="1" x14ac:dyDescent="0.3">
      <c r="B23" s="26" t="s">
        <v>102</v>
      </c>
      <c r="C23" s="30"/>
    </row>
    <row r="24" spans="2:6" ht="66" customHeight="1" x14ac:dyDescent="0.3">
      <c r="B24" s="25" t="s">
        <v>100</v>
      </c>
      <c r="C24" s="42"/>
    </row>
    <row r="25" spans="2:6" s="13" customFormat="1" ht="19.5" customHeight="1" x14ac:dyDescent="0.3">
      <c r="B25" s="26" t="s">
        <v>103</v>
      </c>
      <c r="C25" s="30"/>
    </row>
    <row r="26" spans="2:6" ht="66" customHeight="1" x14ac:dyDescent="0.3">
      <c r="B26" s="25" t="s">
        <v>100</v>
      </c>
      <c r="C26" s="42"/>
    </row>
    <row r="27" spans="2:6" s="13" customFormat="1" ht="19.5" customHeight="1" x14ac:dyDescent="0.3">
      <c r="B27" s="26" t="s">
        <v>104</v>
      </c>
      <c r="C27" s="30"/>
    </row>
    <row r="28" spans="2:6" ht="66" customHeight="1" x14ac:dyDescent="0.3">
      <c r="B28" s="25" t="s">
        <v>100</v>
      </c>
      <c r="C28" s="42"/>
    </row>
    <row r="29" spans="2:6" s="13" customFormat="1" ht="19.5" customHeight="1" x14ac:dyDescent="0.3">
      <c r="B29" s="26" t="s">
        <v>105</v>
      </c>
      <c r="C29" s="30"/>
    </row>
    <row r="30" spans="2:6" ht="66" customHeight="1" x14ac:dyDescent="0.3">
      <c r="B30" s="25" t="s">
        <v>100</v>
      </c>
      <c r="C30" s="42"/>
    </row>
    <row r="31" spans="2:6" s="13" customFormat="1" ht="19.5" customHeight="1" x14ac:dyDescent="0.3">
      <c r="B31" s="26" t="s">
        <v>145</v>
      </c>
      <c r="C31" s="30"/>
    </row>
    <row r="32" spans="2:6" ht="66" customHeight="1" x14ac:dyDescent="0.3">
      <c r="B32" s="25" t="s">
        <v>100</v>
      </c>
      <c r="C32" s="42"/>
    </row>
    <row r="33" spans="2:13" s="13" customFormat="1" ht="19.5" customHeight="1" x14ac:dyDescent="0.3">
      <c r="B33" s="26" t="s">
        <v>106</v>
      </c>
      <c r="C33" s="30"/>
    </row>
    <row r="34" spans="2:13" ht="66" customHeight="1" x14ac:dyDescent="0.3">
      <c r="B34" s="25" t="s">
        <v>100</v>
      </c>
      <c r="C34" s="42"/>
    </row>
    <row r="35" spans="2:13" s="13" customFormat="1" ht="19.5" customHeight="1" x14ac:dyDescent="0.3">
      <c r="B35" s="26" t="s">
        <v>107</v>
      </c>
      <c r="C35" s="30"/>
    </row>
    <row r="36" spans="2:13" ht="66" customHeight="1" x14ac:dyDescent="0.3">
      <c r="B36" s="35" t="s">
        <v>100</v>
      </c>
      <c r="C36" s="43"/>
    </row>
    <row r="37" spans="2:13" x14ac:dyDescent="0.3">
      <c r="B37" s="116"/>
      <c r="C37" s="116"/>
    </row>
    <row r="38" spans="2:13" ht="25.5" customHeight="1" x14ac:dyDescent="0.3">
      <c r="B38" s="102" t="s">
        <v>108</v>
      </c>
      <c r="C38" s="104"/>
    </row>
    <row r="39" spans="2:13" s="13" customFormat="1" ht="19.5" customHeight="1" x14ac:dyDescent="0.3">
      <c r="B39" s="24" t="s">
        <v>146</v>
      </c>
      <c r="C39" s="28"/>
      <c r="E39" s="13" t="b">
        <f>IF(C39=J39,J40,IF(C39=K39,K40,IF(C39=L39,L40,IF(C39=M39,M40))))</f>
        <v>0</v>
      </c>
      <c r="I39" s="13" t="s">
        <v>4</v>
      </c>
      <c r="J39" s="13" t="s">
        <v>155</v>
      </c>
      <c r="K39" s="13" t="s">
        <v>156</v>
      </c>
      <c r="L39" s="13" t="s">
        <v>157</v>
      </c>
      <c r="M39" s="13" t="s">
        <v>158</v>
      </c>
    </row>
    <row r="40" spans="2:13" s="13" customFormat="1" ht="19.5" customHeight="1" x14ac:dyDescent="0.3">
      <c r="B40" s="26" t="s">
        <v>155</v>
      </c>
      <c r="C40" s="44"/>
      <c r="D40" s="13" t="s">
        <v>5</v>
      </c>
      <c r="J40" s="13">
        <v>1</v>
      </c>
      <c r="K40" s="13">
        <v>2</v>
      </c>
      <c r="L40" s="13">
        <v>3</v>
      </c>
      <c r="M40" s="13">
        <v>4</v>
      </c>
    </row>
    <row r="41" spans="2:13" s="13" customFormat="1" ht="19.5" customHeight="1" x14ac:dyDescent="0.3">
      <c r="B41" s="26" t="s">
        <v>156</v>
      </c>
      <c r="C41" s="44"/>
      <c r="D41" s="13" t="s">
        <v>5</v>
      </c>
    </row>
    <row r="42" spans="2:13" s="13" customFormat="1" ht="19.5" customHeight="1" x14ac:dyDescent="0.3">
      <c r="B42" s="26" t="s">
        <v>147</v>
      </c>
      <c r="C42" s="44"/>
      <c r="D42" s="13" t="s">
        <v>5</v>
      </c>
      <c r="F42" s="13" t="s">
        <v>6</v>
      </c>
    </row>
    <row r="43" spans="2:13" s="13" customFormat="1" ht="30" customHeight="1" x14ac:dyDescent="0.3">
      <c r="B43" s="26" t="s">
        <v>148</v>
      </c>
      <c r="C43" s="44"/>
      <c r="D43" s="13" t="s">
        <v>5</v>
      </c>
      <c r="F43" s="13" t="s">
        <v>7</v>
      </c>
      <c r="G43" s="13" t="s">
        <v>8</v>
      </c>
      <c r="H43" s="13" t="s">
        <v>9</v>
      </c>
    </row>
    <row r="44" spans="2:13" s="13" customFormat="1" ht="19.5" customHeight="1" x14ac:dyDescent="0.3">
      <c r="B44" s="26" t="s">
        <v>149</v>
      </c>
      <c r="C44" s="44"/>
      <c r="D44" s="13" t="s">
        <v>10</v>
      </c>
      <c r="F44" s="13">
        <f>(400+280)/2</f>
        <v>340</v>
      </c>
      <c r="G44" s="13">
        <v>5.5</v>
      </c>
      <c r="H44" s="13">
        <f>C44*F44*G44</f>
        <v>0</v>
      </c>
    </row>
    <row r="45" spans="2:13" s="13" customFormat="1" ht="19.5" customHeight="1" x14ac:dyDescent="0.3">
      <c r="B45" s="26" t="s">
        <v>150</v>
      </c>
      <c r="C45" s="44"/>
      <c r="D45" s="13" t="s">
        <v>11</v>
      </c>
      <c r="F45" s="13">
        <f>(200+140)/2</f>
        <v>170</v>
      </c>
      <c r="G45" s="13">
        <v>5.5</v>
      </c>
      <c r="H45" s="13">
        <f>C45*F45*G45</f>
        <v>0</v>
      </c>
    </row>
    <row r="46" spans="2:13" s="13" customFormat="1" ht="19.5" customHeight="1" x14ac:dyDescent="0.3">
      <c r="B46" s="26" t="s">
        <v>151</v>
      </c>
      <c r="C46" s="44"/>
      <c r="D46" s="13" t="s">
        <v>11</v>
      </c>
      <c r="F46" s="13">
        <v>660</v>
      </c>
      <c r="G46" s="13">
        <v>5.5</v>
      </c>
      <c r="H46" s="13">
        <f t="shared" ref="H46" si="0">C46*F46*G46</f>
        <v>0</v>
      </c>
    </row>
    <row r="47" spans="2:13" s="13" customFormat="1" ht="19.5" customHeight="1" x14ac:dyDescent="0.3">
      <c r="B47" s="26" t="s">
        <v>152</v>
      </c>
      <c r="C47" s="44"/>
      <c r="D47" s="13" t="s">
        <v>11</v>
      </c>
      <c r="F47" s="13">
        <v>0.8</v>
      </c>
      <c r="G47" s="13">
        <v>11.2</v>
      </c>
      <c r="H47" s="13">
        <f>C47*F47*G47</f>
        <v>0</v>
      </c>
    </row>
    <row r="48" spans="2:13" s="13" customFormat="1" ht="19.5" customHeight="1" x14ac:dyDescent="0.3">
      <c r="B48" s="33" t="s">
        <v>153</v>
      </c>
      <c r="C48" s="45"/>
      <c r="D48" s="13" t="s">
        <v>12</v>
      </c>
      <c r="F48" s="13">
        <v>840</v>
      </c>
      <c r="G48" s="13">
        <v>12.5</v>
      </c>
      <c r="H48" s="13">
        <f>C48/1000*F48*G48</f>
        <v>0</v>
      </c>
    </row>
    <row r="49" spans="2:11" s="13" customFormat="1" ht="19.5" customHeight="1" x14ac:dyDescent="0.3">
      <c r="B49" s="36" t="s">
        <v>154</v>
      </c>
      <c r="C49" s="37">
        <f>SUM(H44:H48)</f>
        <v>0</v>
      </c>
      <c r="D49" s="13" t="s">
        <v>5</v>
      </c>
    </row>
    <row r="50" spans="2:11" x14ac:dyDescent="0.3">
      <c r="B50" s="114"/>
      <c r="C50" s="114"/>
    </row>
    <row r="51" spans="2:11" ht="25.5" customHeight="1" x14ac:dyDescent="0.3">
      <c r="B51" s="102" t="s">
        <v>109</v>
      </c>
      <c r="C51" s="104"/>
    </row>
    <row r="52" spans="2:11" ht="22.5" customHeight="1" x14ac:dyDescent="0.3">
      <c r="B52" s="61" t="s">
        <v>110</v>
      </c>
      <c r="C52" s="63"/>
    </row>
    <row r="53" spans="2:11" s="13" customFormat="1" ht="19.5" customHeight="1" x14ac:dyDescent="0.3">
      <c r="B53" s="24" t="s">
        <v>111</v>
      </c>
      <c r="C53" s="28"/>
      <c r="I53" s="13" t="s">
        <v>117</v>
      </c>
      <c r="J53" s="13" t="s">
        <v>116</v>
      </c>
      <c r="K53" s="13" t="s">
        <v>118</v>
      </c>
    </row>
    <row r="54" spans="2:11" ht="66" customHeight="1" x14ac:dyDescent="0.3">
      <c r="B54" s="25" t="s">
        <v>56</v>
      </c>
      <c r="C54" s="42"/>
    </row>
    <row r="55" spans="2:11" s="13" customFormat="1" ht="19.5" customHeight="1" x14ac:dyDescent="0.3">
      <c r="B55" s="26" t="s">
        <v>112</v>
      </c>
      <c r="C55" s="30"/>
      <c r="I55" s="13" t="s">
        <v>120</v>
      </c>
      <c r="J55" s="13" t="s">
        <v>116</v>
      </c>
      <c r="K55" s="13" t="s">
        <v>119</v>
      </c>
    </row>
    <row r="56" spans="2:11" ht="123.75" customHeight="1" x14ac:dyDescent="0.3">
      <c r="B56" s="25" t="s">
        <v>113</v>
      </c>
      <c r="C56" s="42"/>
    </row>
    <row r="57" spans="2:11" s="13" customFormat="1" ht="19.5" customHeight="1" x14ac:dyDescent="0.3">
      <c r="B57" s="26" t="s">
        <v>114</v>
      </c>
      <c r="C57" s="30"/>
      <c r="I57" s="13" t="s">
        <v>29</v>
      </c>
      <c r="J57" s="13" t="s">
        <v>30</v>
      </c>
      <c r="K57" s="13" t="s">
        <v>121</v>
      </c>
    </row>
    <row r="58" spans="2:11" ht="66" customHeight="1" x14ac:dyDescent="0.3">
      <c r="B58" s="38" t="s">
        <v>115</v>
      </c>
      <c r="C58" s="46"/>
    </row>
    <row r="59" spans="2:11" ht="22.5" customHeight="1" x14ac:dyDescent="0.3">
      <c r="B59" s="61" t="s">
        <v>125</v>
      </c>
      <c r="C59" s="63"/>
    </row>
    <row r="60" spans="2:11" ht="19.5" customHeight="1" x14ac:dyDescent="0.3">
      <c r="B60" s="39" t="s">
        <v>126</v>
      </c>
      <c r="C60" s="28"/>
      <c r="I60" s="3" t="s">
        <v>123</v>
      </c>
      <c r="J60" s="3" t="s">
        <v>122</v>
      </c>
      <c r="K60" s="3" t="s">
        <v>124</v>
      </c>
    </row>
    <row r="61" spans="2:11" ht="66" customHeight="1" x14ac:dyDescent="0.3">
      <c r="B61" s="25" t="s">
        <v>56</v>
      </c>
      <c r="C61" s="42"/>
    </row>
    <row r="62" spans="2:11" ht="28.8" x14ac:dyDescent="0.3">
      <c r="B62" s="25" t="s">
        <v>128</v>
      </c>
      <c r="C62" s="47"/>
      <c r="I62" s="3" t="s">
        <v>29</v>
      </c>
      <c r="J62" s="3" t="s">
        <v>30</v>
      </c>
      <c r="K62" s="3" t="s">
        <v>121</v>
      </c>
    </row>
    <row r="63" spans="2:11" ht="66" customHeight="1" x14ac:dyDescent="0.3">
      <c r="B63" s="25" t="s">
        <v>56</v>
      </c>
      <c r="C63" s="42"/>
    </row>
    <row r="64" spans="2:11" ht="123.75" customHeight="1" x14ac:dyDescent="0.3">
      <c r="B64" s="35" t="s">
        <v>127</v>
      </c>
      <c r="C64" s="43"/>
    </row>
  </sheetData>
  <sheetProtection algorithmName="SHA-512" hashValue="9A7qBPfnNwQTSe+EAjmXpbGFPaFdMrYCAokdAyyMYwTzEvR72eyFmF2kBk3tr/+opojIDh9ZsRR3CZvJL96bNg==" saltValue="BNPnfUaZE/X6M1D/BWBPNg==" spinCount="100000" sheet="1" selectLockedCells="1"/>
  <mergeCells count="10">
    <mergeCell ref="B59:C59"/>
    <mergeCell ref="B50:C50"/>
    <mergeCell ref="B3:C3"/>
    <mergeCell ref="B37:C37"/>
    <mergeCell ref="B4:C4"/>
    <mergeCell ref="B5:C5"/>
    <mergeCell ref="B18:C18"/>
    <mergeCell ref="B38:C38"/>
    <mergeCell ref="B51:C51"/>
    <mergeCell ref="B52:C52"/>
  </mergeCells>
  <dataValidations count="7">
    <dataValidation type="list" allowBlank="1" showInputMessage="1" showErrorMessage="1" sqref="C6:C17 C27 C25 C29 C31 C33 C35 C23 C21 C19" xr:uid="{7524B015-658B-4631-BE1E-78F0A22BF8BA}">
      <formula1>$H$6:$J$6</formula1>
    </dataValidation>
    <dataValidation type="list" allowBlank="1" showInputMessage="1" showErrorMessage="1" sqref="C62" xr:uid="{6004E0E6-E766-48F6-9DC4-174826498890}">
      <formula1>$I$62:$K$62</formula1>
    </dataValidation>
    <dataValidation type="list" allowBlank="1" showInputMessage="1" showErrorMessage="1" sqref="C60" xr:uid="{BD77BE86-B669-4EA5-A3AB-8F359B3894AC}">
      <formula1>$I$60:$K$60</formula1>
    </dataValidation>
    <dataValidation type="list" allowBlank="1" showInputMessage="1" showErrorMessage="1" sqref="C57" xr:uid="{6CEB44A9-EA51-403C-8893-201B284BC0EA}">
      <formula1>$I$57:$K$57</formula1>
    </dataValidation>
    <dataValidation type="list" allowBlank="1" showInputMessage="1" showErrorMessage="1" sqref="C55" xr:uid="{F51D3165-E3DC-4C7F-85D8-85F322614558}">
      <formula1>$I$55:$K$55</formula1>
    </dataValidation>
    <dataValidation type="list" allowBlank="1" showInputMessage="1" showErrorMessage="1" sqref="C53" xr:uid="{FD104CFC-61AD-43B4-A0C1-999B9577CAAB}">
      <formula1>$I$53:$K$53</formula1>
    </dataValidation>
    <dataValidation type="list" allowBlank="1" showInputMessage="1" showErrorMessage="1" sqref="C39" xr:uid="{8A204DD1-142B-44D5-AD38-5D07F920A556}">
      <formula1>$J$39:$N$39</formula1>
    </dataValidation>
  </dataValidations>
  <pageMargins left="0.7" right="0.7" top="0.78740157499999996" bottom="0.78740157499999996" header="0.3" footer="0.3"/>
  <pageSetup paperSize="9" scale="7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ECBB-1893-437D-9FA6-EAF8804A45D4}">
  <sheetPr codeName="Tabelle4">
    <pageSetUpPr fitToPage="1"/>
  </sheetPr>
  <dimension ref="B1:M37"/>
  <sheetViews>
    <sheetView zoomScale="70" zoomScaleNormal="70" workbookViewId="0">
      <selection activeCell="C18" sqref="C18"/>
    </sheetView>
  </sheetViews>
  <sheetFormatPr baseColWidth="10" defaultColWidth="11.44140625" defaultRowHeight="14.4" x14ac:dyDescent="0.3"/>
  <cols>
    <col min="1" max="1" width="2.5546875" style="3" customWidth="1"/>
    <col min="2" max="2" width="53.6640625" style="3" customWidth="1"/>
    <col min="3" max="3" width="62.88671875" style="3" customWidth="1"/>
    <col min="4" max="4" width="3.5546875" style="3" customWidth="1"/>
    <col min="5" max="13" width="11.44140625" style="3" hidden="1" customWidth="1"/>
    <col min="14" max="14" width="11.44140625" style="3" customWidth="1"/>
    <col min="15" max="16384" width="11.44140625" style="3"/>
  </cols>
  <sheetData>
    <row r="1" spans="2:13" x14ac:dyDescent="0.3">
      <c r="B1" s="48">
        <v>2025.1</v>
      </c>
      <c r="C1" s="49" t="s">
        <v>13</v>
      </c>
    </row>
    <row r="2" spans="2:13" ht="57" customHeight="1" x14ac:dyDescent="0.35">
      <c r="B2" s="50"/>
      <c r="C2" s="22" t="s">
        <v>52</v>
      </c>
    </row>
    <row r="3" spans="2:13" x14ac:dyDescent="0.3">
      <c r="B3" s="121"/>
      <c r="C3" s="121"/>
    </row>
    <row r="4" spans="2:13" ht="25.5" customHeight="1" x14ac:dyDescent="0.3">
      <c r="B4" s="119" t="s">
        <v>74</v>
      </c>
      <c r="C4" s="120"/>
    </row>
    <row r="5" spans="2:13" ht="22.5" customHeight="1" x14ac:dyDescent="0.3">
      <c r="B5" s="117" t="s">
        <v>75</v>
      </c>
      <c r="C5" s="118"/>
    </row>
    <row r="6" spans="2:13" s="13" customFormat="1" ht="19.5" customHeight="1" x14ac:dyDescent="0.3">
      <c r="B6" s="51" t="s">
        <v>129</v>
      </c>
      <c r="C6" s="28"/>
      <c r="K6" s="13" t="s">
        <v>29</v>
      </c>
      <c r="L6" s="13" t="s">
        <v>30</v>
      </c>
      <c r="M6" s="13" t="s">
        <v>76</v>
      </c>
    </row>
    <row r="7" spans="2:13" ht="65.25" customHeight="1" x14ac:dyDescent="0.3">
      <c r="B7" s="52" t="s">
        <v>130</v>
      </c>
      <c r="C7" s="41"/>
    </row>
    <row r="8" spans="2:13" s="13" customFormat="1" ht="19.5" customHeight="1" x14ac:dyDescent="0.3">
      <c r="B8" s="53" t="s">
        <v>131</v>
      </c>
      <c r="C8" s="30"/>
    </row>
    <row r="9" spans="2:13" ht="65.25" customHeight="1" x14ac:dyDescent="0.3">
      <c r="B9" s="52" t="s">
        <v>130</v>
      </c>
      <c r="C9" s="41"/>
    </row>
    <row r="10" spans="2:13" s="13" customFormat="1" ht="19.5" customHeight="1" x14ac:dyDescent="0.3">
      <c r="B10" s="53" t="s">
        <v>132</v>
      </c>
      <c r="C10" s="30"/>
    </row>
    <row r="11" spans="2:13" ht="65.25" customHeight="1" x14ac:dyDescent="0.3">
      <c r="B11" s="52" t="s">
        <v>130</v>
      </c>
      <c r="C11" s="41"/>
    </row>
    <row r="12" spans="2:13" ht="43.2" x14ac:dyDescent="0.3">
      <c r="B12" s="25" t="s">
        <v>133</v>
      </c>
      <c r="C12" s="47"/>
    </row>
    <row r="13" spans="2:13" ht="65.25" customHeight="1" x14ac:dyDescent="0.3">
      <c r="B13" s="52" t="s">
        <v>130</v>
      </c>
      <c r="C13" s="41"/>
    </row>
    <row r="14" spans="2:13" s="13" customFormat="1" ht="29.25" customHeight="1" x14ac:dyDescent="0.3">
      <c r="B14" s="26" t="s">
        <v>134</v>
      </c>
      <c r="C14" s="30"/>
    </row>
    <row r="15" spans="2:13" ht="65.25" customHeight="1" x14ac:dyDescent="0.3">
      <c r="B15" s="52" t="s">
        <v>130</v>
      </c>
      <c r="C15" s="54"/>
    </row>
    <row r="16" spans="2:13" x14ac:dyDescent="0.3">
      <c r="B16" s="121"/>
      <c r="C16" s="121"/>
    </row>
    <row r="17" spans="2:3" ht="22.5" customHeight="1" x14ac:dyDescent="0.3">
      <c r="B17" s="117" t="s">
        <v>77</v>
      </c>
      <c r="C17" s="118"/>
    </row>
    <row r="18" spans="2:3" ht="28.8" x14ac:dyDescent="0.3">
      <c r="B18" s="39" t="s">
        <v>135</v>
      </c>
      <c r="C18" s="55"/>
    </row>
    <row r="19" spans="2:3" ht="66" customHeight="1" x14ac:dyDescent="0.3">
      <c r="B19" s="52" t="s">
        <v>130</v>
      </c>
      <c r="C19" s="41"/>
    </row>
    <row r="20" spans="2:3" s="13" customFormat="1" ht="19.5" customHeight="1" x14ac:dyDescent="0.3">
      <c r="B20" s="53" t="s">
        <v>136</v>
      </c>
      <c r="C20" s="30"/>
    </row>
    <row r="21" spans="2:3" ht="66" customHeight="1" x14ac:dyDescent="0.3">
      <c r="B21" s="52" t="s">
        <v>130</v>
      </c>
      <c r="C21" s="54"/>
    </row>
    <row r="22" spans="2:3" x14ac:dyDescent="0.3">
      <c r="B22" s="121"/>
      <c r="C22" s="121"/>
    </row>
    <row r="23" spans="2:3" ht="22.5" customHeight="1" x14ac:dyDescent="0.3">
      <c r="B23" s="117" t="s">
        <v>78</v>
      </c>
      <c r="C23" s="118"/>
    </row>
    <row r="24" spans="2:3" s="13" customFormat="1" ht="19.5" customHeight="1" x14ac:dyDescent="0.3">
      <c r="B24" s="51" t="s">
        <v>137</v>
      </c>
      <c r="C24" s="28"/>
    </row>
    <row r="25" spans="2:3" ht="66" customHeight="1" x14ac:dyDescent="0.3">
      <c r="B25" s="52" t="s">
        <v>130</v>
      </c>
      <c r="C25" s="41"/>
    </row>
    <row r="26" spans="2:3" s="13" customFormat="1" ht="19.5" customHeight="1" x14ac:dyDescent="0.3">
      <c r="B26" s="53" t="s">
        <v>138</v>
      </c>
      <c r="C26" s="30"/>
    </row>
    <row r="27" spans="2:3" ht="66" customHeight="1" x14ac:dyDescent="0.3">
      <c r="B27" s="52" t="s">
        <v>130</v>
      </c>
      <c r="C27" s="41"/>
    </row>
    <row r="28" spans="2:3" s="13" customFormat="1" ht="28.8" x14ac:dyDescent="0.3">
      <c r="B28" s="26" t="s">
        <v>139</v>
      </c>
      <c r="C28" s="30"/>
    </row>
    <row r="29" spans="2:3" ht="66" customHeight="1" x14ac:dyDescent="0.3">
      <c r="B29" s="52" t="s">
        <v>130</v>
      </c>
      <c r="C29" s="41"/>
    </row>
    <row r="30" spans="2:3" s="13" customFormat="1" ht="19.5" customHeight="1" x14ac:dyDescent="0.3">
      <c r="B30" s="53" t="s">
        <v>140</v>
      </c>
      <c r="C30" s="30"/>
    </row>
    <row r="31" spans="2:3" ht="66" customHeight="1" x14ac:dyDescent="0.3">
      <c r="B31" s="52" t="s">
        <v>130</v>
      </c>
      <c r="C31" s="41"/>
    </row>
    <row r="32" spans="2:3" s="13" customFormat="1" ht="19.5" customHeight="1" x14ac:dyDescent="0.3">
      <c r="B32" s="53" t="s">
        <v>141</v>
      </c>
      <c r="C32" s="30"/>
    </row>
    <row r="33" spans="2:3" ht="66" customHeight="1" x14ac:dyDescent="0.3">
      <c r="B33" s="52" t="s">
        <v>130</v>
      </c>
      <c r="C33" s="41"/>
    </row>
    <row r="34" spans="2:3" s="13" customFormat="1" ht="19.5" customHeight="1" x14ac:dyDescent="0.3">
      <c r="B34" s="53" t="s">
        <v>142</v>
      </c>
      <c r="C34" s="30"/>
    </row>
    <row r="35" spans="2:3" ht="66" customHeight="1" x14ac:dyDescent="0.3">
      <c r="B35" s="52" t="s">
        <v>130</v>
      </c>
      <c r="C35" s="41"/>
    </row>
    <row r="36" spans="2:3" ht="28.8" x14ac:dyDescent="0.3">
      <c r="B36" s="25" t="s">
        <v>143</v>
      </c>
      <c r="C36" s="47"/>
    </row>
    <row r="37" spans="2:3" ht="66" customHeight="1" x14ac:dyDescent="0.3">
      <c r="B37" s="52" t="s">
        <v>130</v>
      </c>
      <c r="C37" s="54"/>
    </row>
  </sheetData>
  <sheetProtection algorithmName="SHA-512" hashValue="cBD2Ab9zkDCfhjhEuXJBJCXnwPRaetYyM0MDTYhIFjb+u1MhDKfoiTjgZFjJ9R1JSPRzC4v6sp2bhL11PPs0iA==" saltValue="zmkBImARL0sjDnxFMOdA/Q==" spinCount="100000" sheet="1" selectLockedCells="1"/>
  <mergeCells count="7">
    <mergeCell ref="B5:C5"/>
    <mergeCell ref="B4:C4"/>
    <mergeCell ref="B23:C23"/>
    <mergeCell ref="B17:C17"/>
    <mergeCell ref="B3:C3"/>
    <mergeCell ref="B16:C16"/>
    <mergeCell ref="B22:C22"/>
  </mergeCells>
  <dataValidations count="1">
    <dataValidation type="list" allowBlank="1" showInputMessage="1" showErrorMessage="1" sqref="C6 C8 C10 C12 C14 C18 C20 C24 C26 C28 C30 C32 C34 C36" xr:uid="{2CB9BECB-2BF4-44FD-9CA6-68B20028E32F}">
      <formula1>$K$6:$M$6</formula1>
    </dataValidation>
  </dataValidations>
  <pageMargins left="0.7" right="0.7" top="0.78740157499999996" bottom="0.78740157499999996" header="0.3" footer="0.3"/>
  <pageSetup paperSize="9" scale="71"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16A1-A7FD-48A0-9094-BEED3593811D}">
  <sheetPr codeName="Tabelle6">
    <pageSetUpPr fitToPage="1"/>
  </sheetPr>
  <dimension ref="A1:C4"/>
  <sheetViews>
    <sheetView topLeftCell="A5" zoomScaleNormal="100" workbookViewId="0">
      <selection activeCell="B5" sqref="B5"/>
    </sheetView>
  </sheetViews>
  <sheetFormatPr baseColWidth="10" defaultColWidth="11.44140625" defaultRowHeight="14.4" x14ac:dyDescent="0.3"/>
  <cols>
    <col min="1" max="1" width="2.5546875" style="3" customWidth="1"/>
    <col min="2" max="2" width="53.6640625" style="57" customWidth="1"/>
    <col min="3" max="3" width="62.88671875" style="57" customWidth="1"/>
    <col min="4" max="16384" width="11.44140625" style="56"/>
  </cols>
  <sheetData>
    <row r="1" spans="2:3" x14ac:dyDescent="0.3">
      <c r="B1" s="48">
        <v>2025.1</v>
      </c>
      <c r="C1" s="49" t="s">
        <v>13</v>
      </c>
    </row>
    <row r="2" spans="2:3" ht="57" customHeight="1" x14ac:dyDescent="0.35">
      <c r="B2" s="50"/>
      <c r="C2" s="22" t="s">
        <v>52</v>
      </c>
    </row>
    <row r="3" spans="2:3" x14ac:dyDescent="0.3">
      <c r="B3" s="3"/>
      <c r="C3" s="3"/>
    </row>
    <row r="4" spans="2:3" ht="25.5" customHeight="1" x14ac:dyDescent="0.3">
      <c r="B4" s="119" t="s">
        <v>53</v>
      </c>
      <c r="C4" s="120"/>
    </row>
  </sheetData>
  <sheetProtection algorithmName="SHA-512" hashValue="9CQbBzxaYEcDx1TpvK+gZUiExFTDfShPC201XOz6PfJT4jvEHMG8eFhq50ZzUCdBogDHihG/iWDT/hMC8mW6cg==" saltValue="z1kzY0T5F9Oi+ip6W5LL7A==" spinCount="100000" sheet="1" formatCells="0" formatColumns="0" formatRows="0" insertHyperlinks="0" selectLockedCells="1"/>
  <mergeCells count="1">
    <mergeCell ref="B4:C4"/>
  </mergeCells>
  <pageMargins left="0.7" right="0.7" top="0.78740157499999996" bottom="0.78740157499999996" header="0.3" footer="0.3"/>
  <pageSetup paperSize="9" scale="73" fitToHeight="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A1F1-7089-46EC-83DF-1A23C2FC1E1F}">
  <sheetPr codeName="Tabelle5"/>
  <dimension ref="A1"/>
  <sheetViews>
    <sheetView workbookViewId="0">
      <selection activeCell="B8" sqref="B8"/>
    </sheetView>
  </sheetViews>
  <sheetFormatPr baseColWidth="10" defaultColWidth="11.44140625" defaultRowHeight="14.4" x14ac:dyDescent="0.3"/>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t U U 8 W h g + j z y l A A A A 9 g A A A B I A H A B D b 2 5 m a W c v U G F j a 2 F n Z S 5 4 b W w g o h g A K K A U A A A A A A A A A A A A A A A A A A A A A A A A A A A A h Y + 9 D o I w G E V f h X S n P 0 i M I R 9 l Y H G Q x M T E u D a l Q i M U Q 4 v l 3 R x 8 J F 9 B j K J u j v f c M 9 x 7 v 9 4 g G 9 s m u K j e 6 s 6 k i G G K A m V k V 2 p T p W h w x 3 C F M g 5 b I U + i U s E k G 5 u M t k x R 7 d w 5 I c R 7 j / 0 C d 3 1 F I k o Z O R S b n a x V K 9 B H 1 v / l U B v r h J E K c d i / x v A I M 7 b E M Y 0 x B T J D K L T 5 C t G 0 9 9 n + Q M i H x g 2 9 4 q U K 8 z W Q O Q J 5 f + A P U E s D B B Q A A g A I A L V F P 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1 R T x a K I p H u A 4 A A A A R A A A A E w A c A E Z v c m 1 1 b G F z L 1 N l Y 3 R p b 2 4 x L m 0 g o h g A K K A U A A A A A A A A A A A A A A A A A A A A A A A A A A A A K 0 5 N L s n M z 1 M I h t C G 1 g B Q S w E C L Q A U A A I A C A C 1 R T x a G D 6 P P K U A A A D 2 A A A A E g A A A A A A A A A A A A A A A A A A A A A A Q 2 9 u Z m l n L 1 B h Y 2 t h Z 2 U u e G 1 s U E s B A i 0 A F A A C A A g A t U U 8 W g / K 6 a u k A A A A 6 Q A A A B M A A A A A A A A A A A A A A A A A 8 Q A A A F t D b 2 5 0 Z W 5 0 X 1 R 5 c G V z X S 5 4 b W x Q S w E C L Q A U A A I A C A C 1 R T x 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d y d z f k Y 7 k K Q k X v 1 c O l d G g A A A A A C A A A A A A A D Z g A A w A A A A B A A A A B r 3 + t i A z r 8 C G V G v P G d i w p V A A A A A A S A A A C g A A A A E A A A A I 8 W t z a I 5 c U h 8 y k N + A f / o h J Q A A A A A b D K u x / L q Q w U M M s d g P V C u V T 5 M F U 1 G 0 n 7 3 2 f H i X z 7 x 6 Q 2 a a c + Y 9 b f H 1 S A e X L g l 9 v W 2 b R a Z m a z s p w u a N r E F r k P f W l 3 H 8 V G j J t V V A h u X 3 U t Q j o U A A A A I n T D w K s n z v K T g 4 Y H g 3 8 e I s s E / t M = < / D a t a M a s h u p > 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SKCW24DMUQ4M-227545371-617922</_dlc_DocId>
    <_dlc_DocIdUrl xmlns="19415a2c-3045-4769-8042-b2d573daa356">
      <Url>https://mst239701.sharepoint.com/sites/Files/_layouts/15/DocIdRedir.aspx?ID=SKCW24DMUQ4M-227545371-617922</Url>
      <Description>SKCW24DMUQ4M-227545371-617922</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1CDF1B1D-A869-43CE-AA56-87391B33C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57F79-DB69-4BF3-979A-11B0C4C4201C}">
  <ds:schemaRefs>
    <ds:schemaRef ds:uri="http://schemas.microsoft.com/DataMashup"/>
  </ds:schemaRefs>
</ds:datastoreItem>
</file>

<file path=customXml/itemProps3.xml><?xml version="1.0" encoding="utf-8"?>
<ds:datastoreItem xmlns:ds="http://schemas.openxmlformats.org/officeDocument/2006/customXml" ds:itemID="{335B1180-6028-451D-89A7-FB37378286E9}">
  <ds:schemaRefs>
    <ds:schemaRef ds:uri="http://schemas.microsoft.com/sharepoint/events"/>
  </ds:schemaRefs>
</ds:datastoreItem>
</file>

<file path=customXml/itemProps4.xml><?xml version="1.0" encoding="utf-8"?>
<ds:datastoreItem xmlns:ds="http://schemas.openxmlformats.org/officeDocument/2006/customXml" ds:itemID="{07DAFC95-5915-45F6-8C63-42C88F5DFAF7}">
  <ds:schemaRefs>
    <ds:schemaRef ds:uri="http://schemas.microsoft.com/sharepoint/v3/contenttype/forms"/>
  </ds:schemaRefs>
</ds:datastoreItem>
</file>

<file path=customXml/itemProps5.xml><?xml version="1.0" encoding="utf-8"?>
<ds:datastoreItem xmlns:ds="http://schemas.openxmlformats.org/officeDocument/2006/customXml" ds:itemID="{ADB8C78C-F75D-4C53-B025-55D510C36C96}">
  <ds:schemaRef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f9ded8a6-640d-4e2b-81aa-3f415abfbf2d"/>
    <ds:schemaRef ds:uri="19415a2c-3045-4769-8042-b2d573daa356"/>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Panoramica</vt:lpstr>
      <vt:lpstr>con modulo</vt:lpstr>
      <vt:lpstr>senza modulo</vt:lpstr>
      <vt:lpstr>Supplementi amministrazione</vt:lpstr>
      <vt:lpstr>Altri documenti &amp; allegati</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Maximilian Schaffrinna</dc:creator>
  <cp:keywords/>
  <dc:description/>
  <cp:lastModifiedBy>Maximilian Schaffrinna | Minergie</cp:lastModifiedBy>
  <cp:revision/>
  <dcterms:created xsi:type="dcterms:W3CDTF">2024-04-17T14:01:44Z</dcterms:created>
  <dcterms:modified xsi:type="dcterms:W3CDTF">2025-05-21T10:04:44Z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1b21514f-1435-4599-90f7-01b1a5de530e</vt:lpwstr>
  </property>
  <property fmtid="{D5CDD505-2E9C-101B-9397-08002B2CF9AE}" pid="4" name="MediaServiceImageTags">
    <vt:lpwstr/>
  </property>
</Properties>
</file>