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https://mst239701.sharepoint.com/sites/Files/01Daten/03_Zertifizierung/01_Dokumente/05_Minergie-Areal/04_Hilfstools_Vorlagen/02_Arbeitsversion/"/>
    </mc:Choice>
  </mc:AlternateContent>
  <xr:revisionPtr revIDLastSave="791" documentId="8_{D9D969DC-8C39-4DB3-A46F-81DA3D31E937}" xr6:coauthVersionLast="47" xr6:coauthVersionMax="47" xr10:uidLastSave="{040426E1-66CD-461A-914A-59DA75558BE9}"/>
  <bookViews>
    <workbookView xWindow="-28920" yWindow="-75" windowWidth="29040" windowHeight="15720" xr2:uid="{527A3FC8-A70B-47C6-BF7A-8FC33713EDC8}"/>
  </bookViews>
  <sheets>
    <sheet name="Normal" sheetId="10" r:id="rId1"/>
    <sheet name="Etappen_Etapes_Fasi" sheetId="2" r:id="rId2"/>
  </sheets>
  <definedNames>
    <definedName name="_xlnm._FilterDatabase" localSheetId="1" hidden="1">Etappen_Etapes_Fasi!$B$5:$F$39</definedName>
    <definedName name="_xlnm._FilterDatabase" localSheetId="0" hidden="1">Normal!$B$5:$G$39</definedName>
    <definedName name="_xlnm.Print_Area" localSheetId="1">Etappen_Etapes_Fasi!$B:$F</definedName>
    <definedName name="_xlnm.Print_Area" localSheetId="0">Normal!$B:$G</definedName>
    <definedName name="_xlnm.Print_Titles" localSheetId="1">Etappen_Etapes_Fasi!$5:$5</definedName>
    <definedName name="_xlnm.Print_Titles" localSheetId="0">Normal!$5:$5</definedName>
    <definedName name="ë1" localSheetId="1">Etappen_Etapes_Fasi!#REF!</definedName>
    <definedName name="ë1" localSheetId="0">Normal!#REF!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 i="2" l="1"/>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6" i="2"/>
  <c r="R2" i="2"/>
  <c r="L2" i="2"/>
  <c r="F2" i="2"/>
  <c r="U1" i="10" l="1"/>
  <c r="N1" i="10"/>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<sst xmlns="http://schemas.openxmlformats.org/spreadsheetml/2006/main" count="1066" uniqueCount="424">
  <si>
    <t>Zu erbringende Nachweise Minergie-Areal</t>
  </si>
  <si>
    <t>Minergie-Quartier: Justificatifs à fournir</t>
  </si>
  <si>
    <t xml:space="preserve">Verifiche Minergie-Quartiere da fornire </t>
  </si>
  <si>
    <t>Wird bei den Nachweisen auf ein Hilfstool verwiesen, bezieht sich dieses immer auf das genannte Hilfstool in der Spalte ganz rechts. 
Wahlvorgaben: Es müssen nur die Nachweise für die gewählten Wahlvorgaben erbracht werden.</t>
  </si>
  <si>
    <t>Si les justificatifs renvoient à un outil d'aide, celui-ci se réfère toujours à l'outil d'aide mentionné dans la colonne tout à droite. 
Mesures à choix : seuls les justificatifs relatifs aux mesures à choix sélectionnées doivent être fournis.</t>
  </si>
  <si>
    <t>Se nelle verifiche si fa riferimento a uno strumento di verifica, questo si riferisce sempre allo strumento di verifica menzionato nella colonna all'estrema destra. 
Requisiti facoltativi: devono essere fornite solo le verifiche per i requisiti facoltativi scelti.</t>
  </si>
  <si>
    <t>Nr.</t>
  </si>
  <si>
    <t>Vorgabe</t>
  </si>
  <si>
    <t>Wahl / Pflicht</t>
  </si>
  <si>
    <t xml:space="preserve">Nachweise für die provisorische Zertifizierung </t>
  </si>
  <si>
    <t>Nachweise für die definitive Zertifizierung</t>
  </si>
  <si>
    <t>Hilfstool</t>
  </si>
  <si>
    <t>Exigences</t>
  </si>
  <si>
    <t>À choix  / Obligatoire</t>
  </si>
  <si>
    <t xml:space="preserve">Justificatifs à fournir pour la certification provisoire </t>
  </si>
  <si>
    <t xml:space="preserve">Justificatifs à fournir pour la certification définitive </t>
  </si>
  <si>
    <t xml:space="preserve">Outils d'aide </t>
  </si>
  <si>
    <t>Requisito</t>
  </si>
  <si>
    <t>Facoltativo / obbligatorio</t>
  </si>
  <si>
    <t>Verifiche per la certificazione provvisoria</t>
  </si>
  <si>
    <t>Verifiche per la certificazione definitiva</t>
  </si>
  <si>
    <t>Strumento di verifica</t>
  </si>
  <si>
    <t>A1</t>
  </si>
  <si>
    <t>Zertifizierung nach Minergie (-P/-A)</t>
  </si>
  <si>
    <t>Pflicht</t>
  </si>
  <si>
    <t>Allgemein
- Übersichtsplan des Areals mit eingezeichneten Neubauten und erhaltenen Bestandesbauten sowie Perimeter des Areals
- Vollständig ausgefülltes Hilfstool unterzeichnet durch die Areal-Organisation  (Anwendung Hilfstool ist obligatorisch)
- Alle Gebäude (auch solche die nicht zertifiziert werden) sind in der Label-Plattform erfasst
Bestandesbauten im Schutzinventar
- Auszug Schutzinventar
- Bericht oder ähnliches Dokument von der zuständigen Stelle des Kantons / der Gemeinde, in welchem die zulässigen Veränderungen an der Gebäudehülle ausgewiesen sind.
- Dokumentation der vorgesehenen Erneuerungen an der Gebäudehülle</t>
  </si>
  <si>
    <t>Allgemein
- Aktualisierter Übersichtsplan
- Vollständig ausgefülltes und aktualisiertes Hilfstool
Bestandesbauten
- GEAK-Ausweise (falls in provisorischer Zertifizierung noch nicht verfügbar)
- SNBS-Hochbau Zertifikate  (falls in provisorischer Zertifizierung noch nicht verfügbar)
- Bestandesbauten im Schutzinventar: Dokumentation der umgesetzten Erneuerungen an der Gebdäuehülle</t>
  </si>
  <si>
    <t>Hilfstool Pflichtvorgaben A und C (XLSX)</t>
  </si>
  <si>
    <t>Certification Minergie (-P/-A/)</t>
  </si>
  <si>
    <t>Obligatoire</t>
  </si>
  <si>
    <r>
      <rPr>
        <b/>
        <sz val="11"/>
        <rFont val="Calibri"/>
        <family val="2"/>
        <scheme val="minor"/>
      </rPr>
      <t>Généralités</t>
    </r>
    <r>
      <rPr>
        <sz val="11"/>
        <rFont val="Calibri"/>
        <family val="2"/>
        <scheme val="minor"/>
      </rPr>
      <t xml:space="preserve">
- Plan d'ensemble du quartier avec indication des nouvelles constructions et des bâtiments existants conservés ainsi que du périmètre du quartier 
- Outil d'aide complété et signé par l'organisation du quartier (l'utilisation de l'outil d'aide est obligatoire)
- Enregistrement de tous les bâtiments (y compris ceux qui ne sont pas certifiés) sur la plateforme des labels
</t>
    </r>
    <r>
      <rPr>
        <b/>
        <sz val="11"/>
        <rFont val="Calibri"/>
        <family val="2"/>
        <scheme val="minor"/>
      </rPr>
      <t xml:space="preserve">Bâtiments existants inscrits dans un inventaire de protection
</t>
    </r>
    <r>
      <rPr>
        <sz val="11"/>
        <rFont val="Calibri"/>
        <family val="2"/>
        <scheme val="minor"/>
      </rPr>
      <t>- Extrait de l’inventaire des constructions protégées
- Rapport ou document équivalent émis par l’autorité cantonale ou communale compétente, précisant les modifications autorisées sur l’enveloppe du bâtiment
- Documentation des rénovations prévues sur l’enveloppe du bâtiment</t>
    </r>
  </si>
  <si>
    <r>
      <rPr>
        <b/>
        <sz val="11"/>
        <rFont val="Calibri"/>
        <family val="2"/>
        <scheme val="minor"/>
      </rPr>
      <t>Généralités</t>
    </r>
    <r>
      <rPr>
        <sz val="11"/>
        <rFont val="Calibri"/>
        <family val="2"/>
        <scheme val="minor"/>
      </rPr>
      <t xml:space="preserve">
- Plan d'ensemble actualisé 
- Outil d'aide entièrement rempli et actualisé
</t>
    </r>
    <r>
      <rPr>
        <b/>
        <sz val="11"/>
        <rFont val="Calibri"/>
        <family val="2"/>
        <scheme val="minor"/>
      </rPr>
      <t xml:space="preserve">Bâtiments existants </t>
    </r>
    <r>
      <rPr>
        <sz val="11"/>
        <rFont val="Calibri"/>
        <family val="2"/>
        <scheme val="minor"/>
      </rPr>
      <t xml:space="preserve">
- Certificats CECB (si pas encore disponibles lors de la certification provisoire) 
- Certificats SNBS-Bâtiment (si pas encore disponibles lors de la certification provisoire)
- Bâtiments existants inscrits dans un inventaire de protection : documentation des rénovations effectuées sur l'enveloppe du bâtiment</t>
    </r>
  </si>
  <si>
    <t>Outil d'aide exigences A et C (XLSX)</t>
  </si>
  <si>
    <t>Certificazione secondo Minergie (-P/-A)</t>
  </si>
  <si>
    <t>Obbligatorio</t>
  </si>
  <si>
    <r>
      <rPr>
        <b/>
        <sz val="11"/>
        <color rgb="FF000000"/>
        <rFont val="Calibri"/>
        <scheme val="minor"/>
      </rPr>
      <t xml:space="preserve">Generale
</t>
    </r>
    <r>
      <rPr>
        <sz val="11"/>
        <color rgb="FF000000"/>
        <rFont val="Calibri"/>
        <scheme val="minor"/>
      </rPr>
      <t xml:space="preserve">- Piano di situazione del quartiere che mostri le nuove costruzioni e gli edifici esistenti precedentemente, così come il perimetro del quartiere
- Strumento di verifica compilato sottoscritto dall'organizzazione del quartiere. (Lo strumento di verifica è obbligatorio)
- Tutti gli edifici (anche quelli non certificati) sono registrati nella piattaforma dei label
</t>
    </r>
    <r>
      <rPr>
        <b/>
        <sz val="11"/>
        <color rgb="FF000000"/>
        <rFont val="Calibri"/>
        <scheme val="minor"/>
      </rPr>
      <t xml:space="preserve">Edifici esistenti iscritti nell'inventario dei beni protetti
</t>
    </r>
    <r>
      <rPr>
        <sz val="11"/>
        <color rgb="FF000000"/>
        <rFont val="Calibri"/>
        <scheme val="minor"/>
      </rPr>
      <t>- Estratto dall'inventario dei beni culturali
- Rapporto o documento analogo redatto dall'autorità competente del Cantone/Comune, in cui sono indicate le modifiche consentite all'involucro dell'edificio.
- Documentazione relativa ai lavori di risanamento previsti sull'involucro dell'edificio</t>
    </r>
  </si>
  <si>
    <r>
      <rPr>
        <b/>
        <sz val="11"/>
        <color rgb="FF000000"/>
        <rFont val="Calibri"/>
        <scheme val="minor"/>
      </rPr>
      <t xml:space="preserve">Generale
</t>
    </r>
    <r>
      <rPr>
        <sz val="11"/>
        <color rgb="FF000000"/>
        <rFont val="Calibri"/>
        <scheme val="minor"/>
      </rPr>
      <t xml:space="preserve">- Piano di situazione aggiornato
- Strumento di verifica completamente compilato e aggiornato
</t>
    </r>
    <r>
      <rPr>
        <b/>
        <sz val="11"/>
        <color rgb="FF000000"/>
        <rFont val="Calibri"/>
        <scheme val="minor"/>
      </rPr>
      <t>Edifici esistenti</t>
    </r>
    <r>
      <rPr>
        <sz val="11"/>
        <color rgb="FF000000"/>
        <rFont val="Calibri"/>
        <scheme val="minor"/>
      </rPr>
      <t xml:space="preserve"> 
- Certificato CECE (nel caso in cui non fosse già disponibile nella certificazione provvisoria)
- Certificato SNBS Edificio (nel caso in cui non fosse già disponibile nella certificazione provvisoria)
- Edifici esistenti iscritt nell'inventario dei beni protetti: documentazione dei risanamenti effettuati sull'involucro dell'edificio</t>
    </r>
  </si>
  <si>
    <t>Strumento di verifica requisiti A e C (XLSX)</t>
  </si>
  <si>
    <t>B1</t>
  </si>
  <si>
    <t>Organisation</t>
  </si>
  <si>
    <t>Dokument in welchem die Aufgaben, die finanziellen und personellen Ressourcen im Zusammenhang mit der Entwicklung des Minergie-Areals definiert sind (siehe z.B. Vorlage). Rechtskräfig unterzeichnet durch alle Grundeigentümer des Areals.</t>
  </si>
  <si>
    <t>Aktualisiertes Dokument der provisorischen Zertifizierung
- Aufzeigen der Eigentumsverhältnisse und falls nicht Alleineigentum, aufzeigen der Rechte und Pflichten der einzelnen Beteiligten (z.B. STWEG-Reglement, etc.).
- Betriebs- und Unterhaltsreglement (Zuständigkeiten, Rechte und Pflichten, Abrechnung der Leistungen, Abrechnung Energie, etc.).
- Künftige Arealentwicklung (Umsetzung künftiger Technologie-Entwicklungen, Erneuerung, etc.) und der damit zusammenhängenden Rechte und Pflichten der einzelnen Eigentümerinnen und Eigentümern.</t>
  </si>
  <si>
    <t>Vorlage B1 Organisation (DOCX)</t>
  </si>
  <si>
    <t>Structure de la gérance du quartier</t>
  </si>
  <si>
    <t>Document dans lequel sont définies les tâches, les ressources financières et personnelles en rapport avec le développement du quartier Minergie (voir par ex. modèle). Signature par tous les propriétaires fonciers du quartier.</t>
  </si>
  <si>
    <t>Document de certification provisoire mis à jour
- Mettre en évidence les rapports de propriété et, s'il ne s'agit pas d'une propriété unique, mettre en évidence les droits et obligations des différentes parties concernées (p. ex. règlement de la PPE, etc.).
- Règlement d'exploitation et d'entretien (compétences, droits et obligations, décompte des charges y.c. énergie, etc.)
- Développement futur du quartier (mise en œuvre de développements technologiques futurs, rénovation, etc.) et des droits et obligations des différents propriétaires qui y sont liés.</t>
  </si>
  <si>
    <t>Modèle B1 Structure de la gérance du quartier (DOCX)</t>
  </si>
  <si>
    <t>Organizzazione</t>
  </si>
  <si>
    <t>Documento nel quale vengono definiti i compiti, le risorse finanziarie e umane in relazione allo sviluppo del quartiere Minergie (si veda ad es. il modello). Firmato legalmente da tutti i proprietari terrieri del quartiere.</t>
  </si>
  <si>
    <t>Documento di certificazione provvisoria aggiornato
- Mostrare la relazione tra i proprietari e, se non si tratta di proprietà esclusiva, indicare i diritti e gli obblighi dei singoli partecipanti (ad es. regolamenti per PPP, ecc.).
- Regolamenti per l’esercizio e la manutenzione (responsabilità, diritti e doveri, fatturazione dei servizi, fatturazione dell'energia, ecc.).
- Sviluppo futuro del quartiere (implementazione di futuri sviluppi tecnologici, risanamento, ecc.) e relativi diritti e doveri delle singole proprietà.</t>
  </si>
  <si>
    <t>Modello B1.1 Organizzazione (DOCX)</t>
  </si>
  <si>
    <t>B2</t>
  </si>
  <si>
    <t>Monitoring mit Energiemanagementsystem (EMS)</t>
  </si>
  <si>
    <r>
      <rPr>
        <b/>
        <sz val="11"/>
        <rFont val="Calibri"/>
        <family val="2"/>
        <scheme val="minor"/>
      </rPr>
      <t>Variante A (Monitoring Anbieter bereits bekannt):</t>
    </r>
    <r>
      <rPr>
        <sz val="11"/>
        <rFont val="Calibri"/>
        <family val="2"/>
        <scheme val="minor"/>
      </rPr>
      <t xml:space="preserve">
- Schema des Areals, in dem alle Messstellen eingezeichnet und Art und Typ der Messstellen definiert sind (siehe Reglement Minergie-Areal, Anhang B) 
- Angabe des Umsetzungspartners für das Energiemanagementsystem (EMS)
- Beleg über den Auftrag an einen zertifizierten Hersteller eines Minergie-Moduls (und auf der Label-Plattform angewählt) und Bestellung der Zusatzdienstleistung "Zertifikat Minergie-Betrieb" für die Gebäudekategorien I-IV oder Beleg über den Auftrag an einen Anbieter mit Bestellung für Datenimport bei Minergie.
</t>
    </r>
    <r>
      <rPr>
        <b/>
        <sz val="11"/>
        <rFont val="Calibri"/>
        <family val="2"/>
        <scheme val="minor"/>
      </rPr>
      <t xml:space="preserve">Variante B (Monitoring-Anbieter noch offen):
</t>
    </r>
    <r>
      <rPr>
        <sz val="11"/>
        <rFont val="Calibri"/>
        <family val="2"/>
        <scheme val="minor"/>
      </rPr>
      <t>Absichtserklärung, in der sich die Areal-Organisation zu einem Monitoring inklusive EMS verpflichtet, welches den Anforderungen des Minergie-Areals entspricht.</t>
    </r>
  </si>
  <si>
    <t>- Definitives Messschema des Areals und Inbetriebnahme-Protokoll des Monitoringsystems
- Angabe des definitiven Umsetzungspartners des Energiemanagementsystems</t>
  </si>
  <si>
    <t>-</t>
  </si>
  <si>
    <t>Monitoring avec système de gestion de l'énergie (SGE)</t>
  </si>
  <si>
    <t>Variante A (fournisseur de monitoring déjà connu) : 
- Schéma de principe de mesure du quartier dans lequel tous les points de mesure sont indiqués avec leur type (électricité, chaleur...)  (voir règlement du label Minergie-Quartier, annexe B) 
- Indication du partenaire chargé de la mise en œuvre du système de gestion de l'énergie (SGE) 
- Pièce justificative de la commande à un fournisseur de module Minergie certifié (et sélectionné sur la plateforme des labels) et commande du service supplémentaire "Certificat Minergie-Exploitation" pour les catégories de bâtiments I-IV ou pièce justificative de la commande à un fournisseur pour l'importation de données chez Minergie.
Variante B (prestataire de monitoring encore à définir) :
Déclaration d'intention dans laquelle le management du quartier s'engage à mettre en place un monitoring, y compris un SGE, qui réponde aux exigences du quartier Minergie.</t>
  </si>
  <si>
    <t>- Schéma de principe de mesure définitif et protocole de mise en service du système de monitoring 
- Indication du partenaire définitif de mise en œuvre du SGE</t>
  </si>
  <si>
    <t>Monitoraggio tramite sistemi di gestione dell’energia (EMS)</t>
  </si>
  <si>
    <r>
      <rPr>
        <b/>
        <sz val="11"/>
        <rFont val="Calibri"/>
        <family val="2"/>
        <scheme val="minor"/>
      </rPr>
      <t>Variante A (fornitore del monitoraggio già noto):</t>
    </r>
    <r>
      <rPr>
        <sz val="11"/>
        <rFont val="Calibri"/>
        <family val="2"/>
        <scheme val="minor"/>
      </rPr>
      <t xml:space="preserve">
- Schema del quartiere dove vengono mostrati tutti i punti si misurazione e dove vengono indicate le modalità e i tipi di misurazione (si veda il Regolamento Minergie-Quartiere, allegato B)
- Indicazione del partner per l'implementazione del sistema di gestione dell'energia (EMS)
- Consegna dell'incarico a un fornitore certificato con modulo Minergie (e selezionato sulla piattaforma dei label) e ordine del servizio supplementare "Certificato Minergie-Esercizio" per le categorie di edificio I-IV o consegna dell'incarico a un fornitore con ordine di importazione dei dati in Minergie.
</t>
    </r>
    <r>
      <rPr>
        <b/>
        <sz val="11"/>
        <rFont val="Calibri"/>
        <family val="2"/>
        <scheme val="minor"/>
      </rPr>
      <t>Variante B (fornitore del monitoraggio non ancora noto):</t>
    </r>
    <r>
      <rPr>
        <sz val="11"/>
        <rFont val="Calibri"/>
        <family val="2"/>
        <scheme val="minor"/>
      </rPr>
      <t xml:space="preserve">
Dichiarazione d'intenti nella quale l'organizzazione di quartiere si impegna a effettuare un monitoraggio comprensivo di un EMS che soddisfi il requisito Minergie-Quartiere.</t>
    </r>
  </si>
  <si>
    <t>- Schema di misurazione definitivo del quartiere e protocollo di messa in esercizio del sistema di monitoraggio
- Indicazioni sul fornitore definitivo del sistema di gestione dell'energia</t>
  </si>
  <si>
    <t>B3</t>
  </si>
  <si>
    <t>Überprüfung der energetischen Messwerte</t>
  </si>
  <si>
    <t>(Nachweis erfolgt bei der definitiven Zertifizierung)</t>
  </si>
  <si>
    <r>
      <rPr>
        <b/>
        <sz val="11"/>
        <rFont val="Calibri"/>
        <family val="2"/>
        <scheme val="minor"/>
      </rPr>
      <t>Minergie-zertifizierte Wohn-, Verwaltungs- und Schulgebäude (Gebäudekategorien I – IV):</t>
    </r>
    <r>
      <rPr>
        <sz val="11"/>
        <rFont val="Calibri"/>
        <family val="2"/>
        <scheme val="minor"/>
      </rPr>
      <t xml:space="preserve">
- Zertifikate Minergie-Betrieb
- Protokolle allfälliger Betriebsoptimierungen
</t>
    </r>
    <r>
      <rPr>
        <b/>
        <sz val="11"/>
        <rFont val="Calibri"/>
        <family val="2"/>
        <scheme val="minor"/>
      </rPr>
      <t>Alle anderen Gebäude</t>
    </r>
    <r>
      <rPr>
        <sz val="11"/>
        <rFont val="Calibri"/>
        <family val="2"/>
        <scheme val="minor"/>
      </rPr>
      <t xml:space="preserve">
- Auflistung der durchgeführten Prüfungen energetischer Messwerte und der gefundenen Auffälligkeiten
- Protokolle allfälliger Betriebsoptimierungen</t>
    </r>
  </si>
  <si>
    <t>Vérification des mesures énergétiques</t>
  </si>
  <si>
    <t>(justificatif dans la certification définitive)</t>
  </si>
  <si>
    <r>
      <rPr>
        <b/>
        <sz val="11"/>
        <rFont val="Calibri"/>
        <family val="2"/>
        <scheme val="minor"/>
      </rPr>
      <t>Bâtiments d'habitation, administratifs et scolaires certifiés Minergie (catégories de bâtiments I à IV)</t>
    </r>
    <r>
      <rPr>
        <sz val="11"/>
        <rFont val="Calibri"/>
        <family val="2"/>
        <scheme val="minor"/>
      </rPr>
      <t xml:space="preserve">
- Certificats Minergie-Exploitation 
- Procès-verbaux d'éventuelles mesures d'optimisation de l'exploitation mises en oeuvre
</t>
    </r>
    <r>
      <rPr>
        <b/>
        <sz val="11"/>
        <rFont val="Calibri"/>
        <family val="2"/>
        <scheme val="minor"/>
      </rPr>
      <t xml:space="preserve">Tous les autres bâtiments </t>
    </r>
    <r>
      <rPr>
        <sz val="11"/>
        <rFont val="Calibri"/>
        <family val="2"/>
        <scheme val="minor"/>
      </rPr>
      <t xml:space="preserve">
- liste des contrôles des valeurs de mesure énergétiques effectués et des éventuels dysfonctionnements constatés 
- Procès-verbaux d'éventuelles mesures d'optimisation de l'exploitation mises en oeuvre</t>
    </r>
  </si>
  <si>
    <t xml:space="preserve">Verifica dei valori energetici misurati </t>
  </si>
  <si>
    <t>(la verifica viene fornita per la certificazione definitiva)</t>
  </si>
  <si>
    <r>
      <rPr>
        <b/>
        <sz val="11"/>
        <rFont val="Calibri"/>
        <family val="2"/>
        <scheme val="minor"/>
      </rPr>
      <t>Edifici abitativi, amministrativi e scolastici certificati Minergie (categorie di edificio I - IV)</t>
    </r>
    <r>
      <rPr>
        <sz val="11"/>
        <rFont val="Calibri"/>
        <family val="2"/>
        <scheme val="minor"/>
      </rPr>
      <t xml:space="preserve">
- Certificatos Minergie-Esercizio 
- Protocolli di eventuali ottimizzazioni di esercizio
</t>
    </r>
    <r>
      <rPr>
        <b/>
        <sz val="11"/>
        <rFont val="Calibri"/>
        <family val="2"/>
        <scheme val="minor"/>
      </rPr>
      <t>Tutti gli altri edifici</t>
    </r>
    <r>
      <rPr>
        <sz val="11"/>
        <rFont val="Calibri"/>
        <family val="2"/>
        <scheme val="minor"/>
      </rPr>
      <t xml:space="preserve">
- Elenco delle verifiche dei valori energetici misurati effettuate e delle eventuali anomalie riscontrate
- Protocolli di eventuali ottimizzazioni di esercizio</t>
    </r>
  </si>
  <si>
    <t>C1</t>
  </si>
  <si>
    <t>Energie und Treibhausgase im Betrieb</t>
  </si>
  <si>
    <t xml:space="preserve">Angabe der Wärmeerzeugungen im Hilfstool (Anwendung Hilfstool ist obligatorisch) </t>
  </si>
  <si>
    <t>Aktualisierte Angabe der Wärmeerzeugungen im Hilfstool</t>
  </si>
  <si>
    <t>Énergie d'exploitation</t>
  </si>
  <si>
    <t>Indication des productions de chaleur dans l'outil d'aide (l'utilisation de l'outil d'aide est obligatoire)</t>
  </si>
  <si>
    <t>Mise à jour des données relatives à la production de chaleur dans l'outil d'aide</t>
  </si>
  <si>
    <t xml:space="preserve">Energia d’esercizio </t>
  </si>
  <si>
    <t>Indicazione dei generatori di calore nello strumento di verifica (lo strumento di verifica è obbligatorio)</t>
  </si>
  <si>
    <t>Indicazione aggiornata sui generatori di calore nello strumento di verifica</t>
  </si>
  <si>
    <t>C2</t>
  </si>
  <si>
    <t>Energiekonzept</t>
  </si>
  <si>
    <t>Energiekonzept mit inhaltlicher Abdeckung der Themenbereiche gemäss Vorgabe</t>
  </si>
  <si>
    <t>Inbetriebsetzungsprotoll der Arela-übergreifenden Wärme-/ Kälteversorgung</t>
  </si>
  <si>
    <t>Concept énergétique</t>
  </si>
  <si>
    <t>Concept énergétique avec couverture du contenu des domaines thématiques selon exigences du règlement</t>
  </si>
  <si>
    <t>Protocole de mise en service du système de chauffage/refroidissement du quartier</t>
  </si>
  <si>
    <t>Concetto energetico</t>
  </si>
  <si>
    <t>Concetto energetico che copre i contenuti delle aree tematiche secondo il requisito</t>
  </si>
  <si>
    <t>Protocollo di messa in esercizio del sistema di riscaldamento / raffreddamento del quartiere</t>
  </si>
  <si>
    <t>C3</t>
  </si>
  <si>
    <t>Fossilfreie Fernwärme</t>
  </si>
  <si>
    <t>Beleg über die Prüfung möglicher Fernwärme-Lieferanten mit Energiemix der Fernwärme.
Bei Fernwärme mit einem aktuellen Anteil fossil &gt; 25 %: verbindliches Dokument für den Absenkpfad des fossilen Anteils auf maximal 25 %.</t>
  </si>
  <si>
    <t>Fernwärme-Liefervertrag mit Angabe des aktuellen Energiemixes</t>
  </si>
  <si>
    <t>Chauffage à distance décarboné</t>
  </si>
  <si>
    <t>Pièce justificative de l'examen des fournisseurs potentiels de chauffage à distance avec mix énergétique de ceux-ci
Indication du fournisseur de chauffage à distance (CAD) avec indication de son mix énergétique
Pour le chauffage à distance avec une part d'énergie fossile &gt; 25 % actuellement: document contractuel démontrant les perspectives de réduction de la part d'énergie fossile à 25 % maximum</t>
  </si>
  <si>
    <t>Contrat de fourniture de chauffage à distance avec indication du mix énergétique actuel</t>
  </si>
  <si>
    <t xml:space="preserve"> Teleriscaldamento senza fonti fossili </t>
  </si>
  <si>
    <t>Giustificativo con verifica dei possibili fornitori per il teleriscaldamento con mix energetico delle reti.
Per il teleriscaldamento con una quota fossile &gt;25%: documento vincolante ad un programma di riduzione della quota fossile a un massimo del 25%.</t>
  </si>
  <si>
    <t>Fornitore del teleriscaldamento con indicazione del mix energetico attuale</t>
  </si>
  <si>
    <t>C4</t>
  </si>
  <si>
    <t>Nutzung solare Energie</t>
  </si>
  <si>
    <r>
      <rPr>
        <b/>
        <sz val="11"/>
        <color rgb="FF000000"/>
        <rFont val="Calibri"/>
        <scheme val="minor"/>
      </rPr>
      <t xml:space="preserve">Allgemein
</t>
    </r>
    <r>
      <rPr>
        <sz val="11"/>
        <color rgb="FF000000"/>
        <rFont val="Calibri"/>
        <scheme val="minor"/>
      </rPr>
      <t>Angabe der geplanten installierten Leistung im Hilfstool (Anwendung Hilfstool ist obligatorisch)
Pläne mit eingezeichneten Flächen, die für PV vorgesehen sind.</t>
    </r>
  </si>
  <si>
    <r>
      <rPr>
        <b/>
        <sz val="11"/>
        <rFont val="Calibri"/>
        <family val="2"/>
        <scheme val="minor"/>
      </rPr>
      <t xml:space="preserve">Allgemein
</t>
    </r>
    <r>
      <rPr>
        <sz val="11"/>
        <rFont val="Calibri"/>
        <family val="2"/>
        <scheme val="minor"/>
      </rPr>
      <t xml:space="preserve">Aktualisiertes Hilfstool
</t>
    </r>
    <r>
      <rPr>
        <b/>
        <sz val="11"/>
        <rFont val="Calibri"/>
        <family val="2"/>
        <scheme val="minor"/>
      </rPr>
      <t>Bestandesbauten ohne Minergie-Zertifizierung</t>
    </r>
    <r>
      <rPr>
        <sz val="11"/>
        <rFont val="Calibri"/>
        <family val="2"/>
        <scheme val="minor"/>
      </rPr>
      <t xml:space="preserve">
Inbetriebsetzungsprotokolle der installierten PV-Anlagen. Dieses Protokoll enthält mindestens folgende Angaben:
- Installierte Leistung (in kWp)
- Typ der installierten Panels
- Ort, Datum der Inbetriebsetzung
- Firma, die die Inbetriebsetzung vorgenommen hat mit Namen und Unterschrift der verantwortlichen Person </t>
    </r>
  </si>
  <si>
    <t>Énergie solaire</t>
  </si>
  <si>
    <r>
      <rPr>
        <b/>
        <sz val="11"/>
        <rFont val="Calibri"/>
        <family val="2"/>
        <scheme val="minor"/>
      </rPr>
      <t>Généralités</t>
    </r>
    <r>
      <rPr>
        <sz val="11"/>
        <rFont val="Calibri"/>
        <family val="2"/>
        <scheme val="minor"/>
      </rPr>
      <t xml:space="preserve">
Indication de la puissance de l'installation prévue dans l'outil d'aide (l'utilisation de l'outil d'aide est obligatoire)
Plans avec indication des surfaces prévues pour l'installation PV</t>
    </r>
  </si>
  <si>
    <r>
      <rPr>
        <b/>
        <sz val="11"/>
        <rFont val="Calibri"/>
        <family val="2"/>
        <scheme val="minor"/>
      </rPr>
      <t>Généralités</t>
    </r>
    <r>
      <rPr>
        <sz val="11"/>
        <rFont val="Calibri"/>
        <family val="2"/>
        <scheme val="minor"/>
      </rPr>
      <t xml:space="preserve">
Outil d'aide mis à jour
</t>
    </r>
    <r>
      <rPr>
        <b/>
        <sz val="11"/>
        <rFont val="Calibri"/>
        <family val="2"/>
        <scheme val="minor"/>
      </rPr>
      <t>Bâtiments existants sans certification Minergie</t>
    </r>
    <r>
      <rPr>
        <sz val="11"/>
        <rFont val="Calibri"/>
        <family val="2"/>
        <scheme val="minor"/>
      </rPr>
      <t xml:space="preserve">
Protocole de mise en service des systèmes PV installés. Ce protocole contient au moins les informations suivantes : 
- Puissance installée (en kWc) 
- Type de panneaux installés 
- Lieu et date de la mise en service 
- Entreprise ayant procédé à la mise en service avec nom et signature de la personne responsable </t>
    </r>
  </si>
  <si>
    <t xml:space="preserve">Utilizzo di energia solare </t>
  </si>
  <si>
    <r>
      <rPr>
        <b/>
        <sz val="11"/>
        <color rgb="FF000000"/>
        <rFont val="Calibri"/>
        <scheme val="minor"/>
      </rPr>
      <t xml:space="preserve">Generale
</t>
    </r>
    <r>
      <rPr>
        <sz val="11"/>
        <color rgb="FF000000"/>
        <rFont val="Calibri"/>
        <scheme val="minor"/>
      </rPr>
      <t>Indicare nello strumento di verifica la potenza installata prevista (lo strumento di verifica è obbligatorio)
Piani con indicate le superfici destinate al fotovoltaico.</t>
    </r>
  </si>
  <si>
    <r>
      <rPr>
        <b/>
        <sz val="11"/>
        <color rgb="FF000000"/>
        <rFont val="Calibri"/>
        <scheme val="minor"/>
      </rPr>
      <t xml:space="preserve">Generale
</t>
    </r>
    <r>
      <rPr>
        <sz val="11"/>
        <color rgb="FF000000"/>
        <rFont val="Calibri"/>
        <scheme val="minor"/>
      </rPr>
      <t xml:space="preserve">Strumento di verifica aggiornato
</t>
    </r>
    <r>
      <rPr>
        <b/>
        <sz val="11"/>
        <color rgb="FF000000"/>
        <rFont val="Calibri"/>
        <scheme val="minor"/>
      </rPr>
      <t xml:space="preserve">Edifici esistenti senza certificazione Minergie
</t>
    </r>
    <r>
      <rPr>
        <sz val="11"/>
        <color rgb="FF000000"/>
        <rFont val="Calibri"/>
        <scheme val="minor"/>
      </rPr>
      <t>Protocollo di messa in esercizio degli impianti FV installati. Questo protocollo contiene almeno le seguenti indicazioni:
- potenza installata (in kWp)
- tipologia di pannelli installati
- luogo e data della messa in esercizio
- azienda che ha eseguito la messa in esercizio con nome e firma della persona responsabile</t>
    </r>
  </si>
  <si>
    <t>C5</t>
  </si>
  <si>
    <t>Treibhausgasemissionen in der Erstellung</t>
  </si>
  <si>
    <r>
      <rPr>
        <b/>
        <sz val="11"/>
        <color rgb="FF000000"/>
        <rFont val="Calibri"/>
        <scheme val="minor"/>
      </rPr>
      <t xml:space="preserve">Neubauten
</t>
    </r>
    <r>
      <rPr>
        <sz val="11"/>
        <color rgb="FF000000"/>
        <rFont val="Calibri"/>
        <scheme val="minor"/>
      </rPr>
      <t xml:space="preserve">- Ausgefülltes Hilfstool (Anwendung Hilfstool ist obligatorisch) 
- Nachvollziehbare Abschätzung/Berechnung der THGE in Erstellung. Empfohlen wird die Berechnung mittels Minergie-Gebäude-Nachweis, siehe Anleitung zum Ausfüllen in der Anwendungshilfe Minergie-Areal.
</t>
    </r>
    <r>
      <rPr>
        <b/>
        <sz val="11"/>
        <color rgb="FF000000"/>
        <rFont val="Calibri"/>
        <scheme val="minor"/>
      </rPr>
      <t xml:space="preserve">Bestandesbauten
</t>
    </r>
    <r>
      <rPr>
        <sz val="11"/>
        <color rgb="FF000000"/>
        <rFont val="Calibri"/>
        <scheme val="minor"/>
      </rPr>
      <t>kein Nachweis</t>
    </r>
  </si>
  <si>
    <t>Aktualisierte Werte im Hilfstool</t>
  </si>
  <si>
    <t>Emissions grises</t>
  </si>
  <si>
    <r>
      <rPr>
        <b/>
        <sz val="11"/>
        <rFont val="Calibri"/>
        <family val="2"/>
        <scheme val="minor"/>
      </rPr>
      <t xml:space="preserve">Nouvelles constructions </t>
    </r>
    <r>
      <rPr>
        <sz val="11"/>
        <rFont val="Calibri"/>
        <family val="2"/>
        <scheme val="minor"/>
      </rPr>
      <t xml:space="preserve">
- Outil d'aide rempli (l'utilisation de l'outil d'aide est obligatoire)
- Estimation/calcul documenté des émissions grises. Il est recommandé d'effectuer le calcul à l'aide du justificatif Minergie Bâtiment, conformément aux instructions figurant dans l'aide à l'utilisation Minergie-Quartier
</t>
    </r>
    <r>
      <rPr>
        <b/>
        <sz val="11"/>
        <rFont val="Calibri"/>
        <family val="2"/>
        <scheme val="minor"/>
      </rPr>
      <t xml:space="preserve">Bâtiments existants </t>
    </r>
    <r>
      <rPr>
        <sz val="11"/>
        <rFont val="Calibri"/>
        <family val="2"/>
        <scheme val="minor"/>
      </rPr>
      <t xml:space="preserve">
Pas de justificatif</t>
    </r>
  </si>
  <si>
    <t>- Valeurs mises à jour dans l'outil d'aide</t>
  </si>
  <si>
    <t xml:space="preserve">Emissioni di gas serra nella costruzione </t>
  </si>
  <si>
    <r>
      <rPr>
        <b/>
        <sz val="11"/>
        <color rgb="FF000000"/>
        <rFont val="Calibri"/>
        <scheme val="minor"/>
      </rPr>
      <t xml:space="preserve">Nuove costruzioni
</t>
    </r>
    <r>
      <rPr>
        <sz val="11"/>
        <color rgb="FF000000"/>
        <rFont val="Calibri"/>
        <scheme val="minor"/>
      </rPr>
      <t xml:space="preserve">- Strumento di verifica compilato (lo strumento di verifica è obbligatorio)
- Stima / calcolo comprensibile dei gas serra nella costruzione. Si raccomanda il calcolo mediante la verifica Minergie per edifici; si prega di consultare le istruzioni per la compilazione nella Guida all'uso Minergie-Quartiere.
</t>
    </r>
    <r>
      <rPr>
        <b/>
        <sz val="11"/>
        <color rgb="FF000000"/>
        <rFont val="Calibri"/>
        <scheme val="minor"/>
      </rPr>
      <t xml:space="preserve">Edifici esistenti 
</t>
    </r>
    <r>
      <rPr>
        <sz val="11"/>
        <color rgb="FF000000"/>
        <rFont val="Calibri"/>
        <scheme val="minor"/>
      </rPr>
      <t>Nessuna verifica</t>
    </r>
  </si>
  <si>
    <t>- Valori aggiornati nello strumento di verifica</t>
  </si>
  <si>
    <t>D1</t>
  </si>
  <si>
    <t>Grünflächen</t>
  </si>
  <si>
    <t>- Umgebungsplan mit markierten Bereichen der angerechneten Grünflächen, inklusive Kennzeichnung der geplanten Begrünung
- Ausgefülltes Hilfstool oder analoge eigene Berechnung des Anteils der Grünfläche
- Liste der neu geplanten Pflanzenarten (falls bereits vorhanden)</t>
  </si>
  <si>
    <t>- Aktualisierte Unterlagen der provisorischen Zertifizierung
- Fotografien</t>
  </si>
  <si>
    <t>Hilfstool Pflichtvorgaben D1 &amp; D2 Aussenraum (XLSX)</t>
  </si>
  <si>
    <t>Espaces verts</t>
  </si>
  <si>
    <t>- Plan des aménagements extérieurs indiquant les zones prises en compte comme surfaces vertes, avec l’identification de la végétalisation prévue
- Outil d'aide rempli ou calcul équivalent de la part d'espaces verts
- Liste des nouvelles espèces végétales prévues (si déjà disponible)</t>
  </si>
  <si>
    <t>- Documents de la certification provisoire mis à jour 
- Photographies</t>
  </si>
  <si>
    <t>Outil d'aide exigences D1 &amp; D2 Espaces extérieurs (XLSX)</t>
  </si>
  <si>
    <t xml:space="preserve">Spazi verdi </t>
  </si>
  <si>
    <t>- Piano delle superfici esterne con indicate le superfici verdi calcolate, inclusa la marcatura dell'inverdimento previsto.
- Strumento di verifica compilato o calcolazione analoga equivalente della percentuale di spazi verdi 
- Elenco delle nuove specie vegetali previste (se già disponibile)</t>
  </si>
  <si>
    <t>- Documentazione aggiornata della certificazione provvisoria
- Fotografie</t>
  </si>
  <si>
    <t>Strumento di verifica requisiti D1 &amp; D2 Spazio esterno (XLSX)</t>
  </si>
  <si>
    <t>D2</t>
  </si>
  <si>
    <t>Beschattung durch Bäume</t>
  </si>
  <si>
    <t>- Umgebungsplan mit eingezeichneten zu fällenden / erhaltenen und neuen Bäumen, inkl. Bezeichnung der Baumarten, inkl. Wurzelraum pro Baum
- Luftbild (datiert vor Baubeginn), welches die Bestandesbäume auf dem Areal abbildet.
- Liste der neu geplanten Baumarten (falls bereits vorhanden)
- Ausgefülltes Hilfstool D1 &amp; D2 oder analoge eigene Berechnung des Anteils Beschattung</t>
  </si>
  <si>
    <t>- Aktualisierte Unterlagen der provisorischen Zertifizierung
- Fotografien
- Pflegeplan für die Begrünung inkl. Bäume (Inhalt: Grundidee, Pflegeplan pro Lebensraum)</t>
  </si>
  <si>
    <t>Hilfstool Pflichtvorgaben D1 &amp; D2 Aussenraum(XLSX)</t>
  </si>
  <si>
    <t>Ombrage par les arbres</t>
  </si>
  <si>
    <t>- Plan des aménagements extérieurs indiquant les arbres à abattre / à conserver et à planter,avec la désignation des essences et l'espace racinaire par arbre
- Vue aérienne (datée avant le début des travaux) montrant les arbres existants dans le quartier
- Liste des nouvelles essences prévues (si déjà disponible)
- Outil d'aide D1 et D2 rempli ou calcul équivalent de la part d'ombrage</t>
  </si>
  <si>
    <t xml:space="preserve"> - Documents de la certification provisoire mis à jour  
- Photographies
- Plan d'entretien de la végétalisation, y compris des arbres (contenu : concept de base et plan d'entretien par habitat)</t>
  </si>
  <si>
    <t xml:space="preserve">Ombreggiamento attraverso alberature </t>
  </si>
  <si>
    <t>- Piano delle superfici esterne con indicati gli alberi da abbattere/conservare e i nuovi alberi, inclusa la descrizione delle specie, incluso lo spazio per le radici per albero
- Fotografia aerea (datata prima dell'inizio della costruzione) che mostri gli alberi esistenti nel quartiere.
- Lista delle nuove specie arboree previste (se già disponibile)
- Strumento di verifica D1 e D2 compilato o calcolazione analoga equivalente della percentuale di ombreggiamento</t>
  </si>
  <si>
    <t>- Documentazione aggiornata della certificazione provvisoria
- Fotografie
- Piano di manutenzione del verde, compresi gli alberi (contenuto: idea di base, piano di manutenzione per habitat)</t>
  </si>
  <si>
    <t>D3</t>
  </si>
  <si>
    <t>Naturnahe Bewirtschaftung des Niederschlagswassers</t>
  </si>
  <si>
    <t>- Angabe der Versickerungsleistung ( gemäss Genereller Entwässerungsplanung GEP)
- Ausgefülltes Hilfstool D3 oder analoge eigene Berechnungen des mittleren Jahresabflussbeiwertes
Umgebungsplan mit markierten Flächen:
- Kennzeichnung der Belastungsklassifizierung aller Flächen
- Zuordnung der Einzugsgebiete auf dem Areal</t>
  </si>
  <si>
    <t xml:space="preserve"> Aktualisierte Unterlagen der provisorischen Zertifizierung</t>
  </si>
  <si>
    <t>Gestion naturelle des eaux de pluie</t>
  </si>
  <si>
    <t>- Indication de la capacité d'infiltration (selon le plan général d'évacuation des eaux PGEE)
- Outil d'aide D3 rempli ou calcul équivalent du coefficient de ruissellement annuel moyen
Plan des aménagements extérieurs avec les surfaces indiquées : 
- Identification de la classification de pollution de toutes les surfaces
- Attribution des bassins versants sur le quartier</t>
  </si>
  <si>
    <t xml:space="preserve"> Documents mis à jour de la certification provisoire</t>
  </si>
  <si>
    <t>Gestione delle acque piovane vicina alla natura</t>
  </si>
  <si>
    <t>Indicazione della capacità di infiltrazione (secondo il Piano generale di smaltimento delle acque PGS).
- Strumento di verifica D3 compilato o calcolazione analoga equivalente del valore di deflusso annuale medio
Piano con indicate le superfici:
- Etichettatura della classe di inquinamento di tutte le superfici
- Indicazione dei bacini idrografici sul quartiere</t>
  </si>
  <si>
    <t>Documentazione aggiornata della certificazione provvisoria</t>
  </si>
  <si>
    <t>E1</t>
  </si>
  <si>
    <t>Angebot Veloabstellplätze</t>
  </si>
  <si>
    <t>Ausgefülltes Hilfstool (oder analoge eigene Berechnung) zur Berechnung der Anzahl Abstellplätze oder Mobilitätskonzept mit nachvollziehbarer Festlegung der Abstellplätze.</t>
  </si>
  <si>
    <t>Aktualisierte Unterlagen der provisorischen Zertifizierung</t>
  </si>
  <si>
    <t>Hilfstool Pflichtvorgaben E Mobilität (XLSX)</t>
  </si>
  <si>
    <t>Offre de places de stationnement pour vélos</t>
  </si>
  <si>
    <t>Outil d’aide complété (ou calcul équivalent) pour le calcul du nombre de places de stationnement ou concept de mobilité définissant de manière transparente le nombre de places prévues.</t>
  </si>
  <si>
    <t>Documents mis à jour de la certification provisoire</t>
  </si>
  <si>
    <t>Outil d'aide exigences E Mobilité (XLSX)</t>
  </si>
  <si>
    <t>Offerta di parcheggi per le biciclette</t>
  </si>
  <si>
    <t>Strumento di verifica compilato (o calcolazione analoga propria) per il calcolo del numero di parcheggi oppure concetto di mobilità con definiti in modo comprensibile i parcheggi</t>
  </si>
  <si>
    <t>Strumento di verifica requisiti E Mobilità</t>
  </si>
  <si>
    <t>E2</t>
  </si>
  <si>
    <t>Nutzerfreundlichkeit der Veloabstellplätze</t>
  </si>
  <si>
    <t>- Plan mit eingezeichneten Veloabstellplätzen
- Beschreibung der Veloabstellplätze</t>
  </si>
  <si>
    <t>- Aktualisierter Plan
- Fotos der Veloabstellplätze</t>
  </si>
  <si>
    <t>Convivialité des places de stationnement pour vélos</t>
  </si>
  <si>
    <t>- Plan avec indication des places de stationnement pour vélos
- Description des places de stationnement pour vélos</t>
  </si>
  <si>
    <t>- Plan actualisé avec indication des places de stationnement pour vélos
- Photos des places de stationnement pour vélos</t>
  </si>
  <si>
    <t xml:space="preserve">Praticità d’uso dei parcheggi per le biciclette </t>
  </si>
  <si>
    <t>- Piano con indicati i parcheggi per le biciclette
- Descrizione dei parcheggi per le biciclette</t>
  </si>
  <si>
    <t>- Piano aggiornato
- Fotografie dei parcheggi per le biciclette</t>
  </si>
  <si>
    <t>E3</t>
  </si>
  <si>
    <t>Erschliessung</t>
  </si>
  <si>
    <t>Erschliessungsplan des Areals mit eingezeichnetem Raster (100 m / 200 m) sowie Anschluss an übergeorndetes Velo- / Fusswegenetz</t>
  </si>
  <si>
    <t>Aktualisierter Erschliessungsplan des Areals</t>
  </si>
  <si>
    <t>Facilité d’accès au quartier</t>
  </si>
  <si>
    <t>Plan d'aménagement du quartier avec quadrillage (100 m / 200 m) et raccordement au réseau supérieur de pistes cyclables et chemins piétonniers</t>
  </si>
  <si>
    <t>Plan d'accès au quartier actualisé</t>
  </si>
  <si>
    <t xml:space="preserve">Accessibilità </t>
  </si>
  <si>
    <t>Piano di sviluppo del quartiere con griglia/raster tracciato (100 m/200 m) e collegamento alla rete ciclabile/pedonale sovraordinata</t>
  </si>
  <si>
    <t>Piani di collegamento del quartiere aggiornati</t>
  </si>
  <si>
    <t>E4</t>
  </si>
  <si>
    <t>Elektromobilität</t>
  </si>
  <si>
    <t>(Nachweis erfolgt in A1)</t>
  </si>
  <si>
    <t>Mobilité électrique</t>
  </si>
  <si>
    <t>(justificatif à fournir en A1.1)</t>
  </si>
  <si>
    <t>Elettromobilità</t>
  </si>
  <si>
    <t>(verifica viene fornita in A1.1)</t>
  </si>
  <si>
    <t>(verifica avviene in A1.1)</t>
  </si>
  <si>
    <t>E5</t>
  </si>
  <si>
    <t>Fahrzeug-Sharing</t>
  </si>
  <si>
    <t>- Beurteilung / Analyse des Bedarfs im Areal
- Selbstdeklaration des geplanten Angebots
- Lageplan des Sharing-Angebots</t>
  </si>
  <si>
    <t>- Aktualisierter Lageplan 
- Nachweis des Angebots (z.B. Vertrag mit Anbieter oder Fotodokumentation)</t>
  </si>
  <si>
    <t>Partage de véhicules</t>
  </si>
  <si>
    <t>- Évaluation / analyse des besoins du quartier
- Autodéclaration de l'offre prévue 
- Plan de situation avec désignation des lieux avec une offre de partage</t>
  </si>
  <si>
    <t>- Plan de situation mis à jour 
- justificatif de l'offre (par ex. contrat avec le soumissionnaire ou documentation photographique)</t>
  </si>
  <si>
    <t>Car-Sharing</t>
  </si>
  <si>
    <t>- Valutazione / analisi del fabbisogno del quartiere
- Autodichiarazione dell'offerta pianificata
- Planimetria dell'offerta di sharing</t>
  </si>
  <si>
    <t>- Planimetria aggiornata
- Verifica dell'offerta (per es. contratto con il fornitore o documentazione fotografica)</t>
  </si>
  <si>
    <t>B4</t>
  </si>
  <si>
    <t>Sicherstellung einer hohen Nutzungsdichte</t>
  </si>
  <si>
    <t>Wahl</t>
  </si>
  <si>
    <r>
      <rPr>
        <b/>
        <sz val="11"/>
        <rFont val="Calibri"/>
        <family val="2"/>
        <scheme val="minor"/>
      </rPr>
      <t xml:space="preserve">Varainte A:
</t>
    </r>
    <r>
      <rPr>
        <sz val="11"/>
        <rFont val="Calibri"/>
        <family val="2"/>
        <scheme val="minor"/>
      </rPr>
      <t xml:space="preserve">- Abschätzung der EBF/Einheit im Hilfstool (für Gebäudekategorie Wohnen kann zusätzlich das SNBS-Hilfstool «Nutzungsdichte» eingesetzt werden)
- Dokumentation der Massnahmen für eine hohe Nutzungsdichte
</t>
    </r>
    <r>
      <rPr>
        <b/>
        <sz val="11"/>
        <rFont val="Calibri"/>
        <family val="2"/>
        <scheme val="minor"/>
      </rPr>
      <t>Variante B:</t>
    </r>
    <r>
      <rPr>
        <sz val="11"/>
        <rFont val="Calibri"/>
        <family val="2"/>
        <scheme val="minor"/>
      </rPr>
      <t xml:space="preserve">
Zielwerte für die zwei Gebäudekategorien mit der grössten EBF in  Zielvereinbahrung, Pflichtenheft oder Ähnlichem verankert</t>
    </r>
  </si>
  <si>
    <t>Aktualisierte Abschätzung der EBF/Einheit und Dokumentation der Massnahmen</t>
  </si>
  <si>
    <t>'Hilfstool Wahlvorgaben (XLSX)</t>
  </si>
  <si>
    <t xml:space="preserve">Forte densité d'utilisation </t>
  </si>
  <si>
    <t>À choix</t>
  </si>
  <si>
    <r>
      <rPr>
        <b/>
        <sz val="11"/>
        <rFont val="Calibri"/>
        <family val="2"/>
        <scheme val="minor"/>
      </rPr>
      <t>Variante A :</t>
    </r>
    <r>
      <rPr>
        <sz val="11"/>
        <rFont val="Calibri"/>
        <family val="2"/>
        <scheme val="minor"/>
      </rPr>
      <t xml:space="preserve">
Estimation de la SRE par unité pertinente (voir l'outil d'aide, pour la catégorie de bâtiment Habitat, l'outil d'aide SNBS "Densité d'utilisation" peut également être utilisé), documentation des mesures prises pour augmenter la densité d'utilisation
</t>
    </r>
    <r>
      <rPr>
        <b/>
        <sz val="11"/>
        <rFont val="Calibri"/>
        <family val="2"/>
        <scheme val="minor"/>
      </rPr>
      <t xml:space="preserve">
Variante B :</t>
    </r>
    <r>
      <rPr>
        <sz val="11"/>
        <rFont val="Calibri"/>
        <family val="2"/>
        <scheme val="minor"/>
      </rPr>
      <t xml:space="preserve">
Valeurs cibles pour les deux catégories de bâtiments avec la plus grande SRE ancrées dans la convention d'objectifs, le cahier des charges ou autre.</t>
    </r>
  </si>
  <si>
    <t>Estimation actualisée de la SRE par unité pertinente et documentation des mesures prises</t>
  </si>
  <si>
    <t>Outil d'aide mesures à choix (XLSX)</t>
  </si>
  <si>
    <t xml:space="preserve">Garantire un’elevata densità di utilizzo </t>
  </si>
  <si>
    <t>Facoltativo</t>
  </si>
  <si>
    <r>
      <rPr>
        <b/>
        <sz val="11"/>
        <rFont val="Calibri"/>
        <family val="2"/>
        <scheme val="minor"/>
      </rPr>
      <t>Variante A:</t>
    </r>
    <r>
      <rPr>
        <sz val="11"/>
        <rFont val="Calibri"/>
        <family val="2"/>
        <scheme val="minor"/>
      </rPr>
      <t xml:space="preserve"> 
Stima della A</t>
    </r>
    <r>
      <rPr>
        <vertAlign val="subscript"/>
        <sz val="11"/>
        <rFont val="Calibri"/>
        <family val="2"/>
        <scheme val="minor"/>
      </rPr>
      <t>E</t>
    </r>
    <r>
      <rPr>
        <sz val="11"/>
        <rFont val="Calibri"/>
        <family val="2"/>
        <scheme val="minor"/>
      </rPr>
      <t xml:space="preserve">/unità nello strumento di verifica (per la categoria di edificio abitazioni può essere utilizzato anche lo strumento di verifica SNBS "Densità d'uso"), documentazione delle misure per un'elevata densità di utilizzo
</t>
    </r>
    <r>
      <rPr>
        <b/>
        <sz val="11"/>
        <rFont val="Calibri"/>
        <family val="2"/>
        <scheme val="minor"/>
      </rPr>
      <t>Variante B:</t>
    </r>
    <r>
      <rPr>
        <sz val="11"/>
        <rFont val="Calibri"/>
        <family val="2"/>
        <scheme val="minor"/>
      </rPr>
      <t xml:space="preserve">
Valori mirati per le due categorie di edificio con la maggiore A</t>
    </r>
    <r>
      <rPr>
        <vertAlign val="subscript"/>
        <sz val="11"/>
        <rFont val="Calibri"/>
        <family val="2"/>
        <scheme val="minor"/>
      </rPr>
      <t>E</t>
    </r>
    <r>
      <rPr>
        <sz val="11"/>
        <rFont val="Calibri"/>
        <family val="2"/>
        <scheme val="minor"/>
      </rPr>
      <t xml:space="preserve"> inseriti nell'accordo sugli obiettivi, nel capitolato d'oneri o analogo</t>
    </r>
  </si>
  <si>
    <r>
      <t>Stima aggiornata della A</t>
    </r>
    <r>
      <rPr>
        <vertAlign val="subscript"/>
        <sz val="11"/>
        <rFont val="Calibri"/>
        <family val="2"/>
        <scheme val="minor"/>
      </rPr>
      <t>E</t>
    </r>
    <r>
      <rPr>
        <sz val="11"/>
        <rFont val="Calibri"/>
        <family val="2"/>
        <scheme val="minor"/>
      </rPr>
      <t>/unità e documentazione delle misure</t>
    </r>
  </si>
  <si>
    <t>Strumento di verifica requisiti facoltativi (XLSX)_IT</t>
  </si>
  <si>
    <t>B5</t>
  </si>
  <si>
    <t>Visualisierung von Messgrössen für Nutzende</t>
  </si>
  <si>
    <t>- Anteil EBF der Wohngebäude mit Visualisierung der Messgrössen (siehe Hilfstool)
- Datenblatt der Messgeräte oder Konzept zur geplanten Visualisierung für Nutzende</t>
  </si>
  <si>
    <t>- Aktualisierter Anteil EBF der Wohngebäude mit Visualisierung der Messgrössen
- Datenblatt / Informationen zum installierten System</t>
  </si>
  <si>
    <t>Visualisation des indices de conso. pour les usagers</t>
  </si>
  <si>
    <t>- Part de la SRE des bâtiments d'habitation avec visualisation des indices de consommation d'énergie (voir outil d'aide) 
- Fiche technique des appareils de mesure ou concept de visualisation prévus pour les habitants ou usagers</t>
  </si>
  <si>
    <t>- Part de la SRE des bâtiments d'habitation avec visualisation des indices de consommation d'énergie (voir outil d'aide) mis à jour 
- Fiche technique / Informations sur le système installé</t>
  </si>
  <si>
    <t xml:space="preserve">Visualizzazione delle grandezze misurabili per gli utenti </t>
  </si>
  <si>
    <r>
      <t>- Parte di A</t>
    </r>
    <r>
      <rPr>
        <vertAlign val="subscript"/>
        <sz val="11"/>
        <rFont val="Calibri"/>
        <family val="2"/>
        <scheme val="minor"/>
      </rPr>
      <t>E</t>
    </r>
    <r>
      <rPr>
        <sz val="11"/>
        <rFont val="Calibri"/>
        <family val="2"/>
        <scheme val="minor"/>
      </rPr>
      <t xml:space="preserve"> degli edifici abitativi con visualizzazione delle grandezze misurabili (si veda lo strumento di verifica)
- Scheda tecnica dei dispositivi di misurazione oppure concetto di visualizzazione previsto per gli utenti</t>
    </r>
  </si>
  <si>
    <r>
      <t>- Parte di A</t>
    </r>
    <r>
      <rPr>
        <vertAlign val="subscript"/>
        <sz val="11"/>
        <rFont val="Calibri"/>
        <family val="2"/>
        <scheme val="minor"/>
      </rPr>
      <t>E</t>
    </r>
    <r>
      <rPr>
        <sz val="11"/>
        <rFont val="Calibri"/>
        <family val="2"/>
        <scheme val="minor"/>
      </rPr>
      <t xml:space="preserve"> degli edifici abitativi con visualizzazione delle grandezze misurabili (aggiornato)
- Scheda tecnica / informazioni sul sistema installato</t>
    </r>
  </si>
  <si>
    <t>Strumento di verifica requisiti facoltativi (XLSX)</t>
  </si>
  <si>
    <t>B6</t>
  </si>
  <si>
    <t>Joker Areal-Management</t>
  </si>
  <si>
    <t>Beschreibung der Massnahme und deren Wirkung im Kommentarfeld oder zusätzlichem Dokument.</t>
  </si>
  <si>
    <t>Aktualisierte Beschreibung</t>
  </si>
  <si>
    <t>Joker "Gérance du quartier"</t>
  </si>
  <si>
    <t>Description de la mesure et de ses effets dans le champ de commentaire ou dans un document complémentaire</t>
  </si>
  <si>
    <t>Description mise à jour</t>
  </si>
  <si>
    <t xml:space="preserve">Jolly gestione del quartiere </t>
  </si>
  <si>
    <t>Descrizione della misura e del suo effetto nel campo dedicato ai commenti o in un documento aggiuntivo</t>
  </si>
  <si>
    <t>Descrizione aggiornata</t>
  </si>
  <si>
    <t>C6</t>
  </si>
  <si>
    <t>Innovative Speicherlösungen</t>
  </si>
  <si>
    <t>- Konzept und Schema der Speicherlösung
- Simulation oder Ähnliches</t>
  </si>
  <si>
    <t>- Foto der Anlage
- Anlagebeschrieb und Dokumentation
- Inbetriebsetzungsprotokolle</t>
  </si>
  <si>
    <t>Solutions de stockage innovantes</t>
  </si>
  <si>
    <t>- Concept et schéma de la solution de stockage 
- Simulation ou similaire</t>
  </si>
  <si>
    <t>- Photo de l'installation 
- Description de l'installation et documentation 
- Procès-verbal de mise en service</t>
  </si>
  <si>
    <t xml:space="preserve">Soluzioni di stoccaggio innovative </t>
  </si>
  <si>
    <t>- Concetto e schema della soluzione di stoccaggio
- Simulazione o simili</t>
  </si>
  <si>
    <t>- Fotografie dell'impianto
- Descrizione dell'impianto e relativa documentazione
- Protocolli di messa in esercizio</t>
  </si>
  <si>
    <t>C7</t>
  </si>
  <si>
    <t>Einsatz lokaler Ressourcen</t>
  </si>
  <si>
    <t>- Liste der Gebäude, für welche die Vorgabe umgesetzt werden soll
- Auflistung der Bauteilgruppen mit Angabe der Hauptschichten, welche aus lokalen Materialien vorgesehen sind (siehe Hilfstool)</t>
  </si>
  <si>
    <t>- Aktualisierte Liste der Gebäude (siehe Hilfstool)
- Für die betroffenen Materialien: Angaben zum Material (z.B. Lieferschein, Selbstdeklaration vom Lieferanten) und zur Herkunft der Ressource (Ort, PLZ, Transportdistanz).</t>
  </si>
  <si>
    <t>Utilisation des ressources locales</t>
  </si>
  <si>
    <t>Liste des bâtiments pour lesquels la mise en œuvre de la mesure est prévue avec liste des groupes d'éléments de construction avec indication des composants principaux prévus en matériaux locaux (voir outil d'aide)</t>
  </si>
  <si>
    <t>- Liste actualisée des bâtiments (voir outil d'aide) 
- Pour les matériaux concernés : informations sur le matériau (p. ex. bon de livraison, autodéclaration du fournisseur) et sur la provenance de la ressource (lieu, code postal, distance de transport).</t>
  </si>
  <si>
    <t xml:space="preserve">Utilizzo di risorse locali </t>
  </si>
  <si>
    <t>Lista degli edifici per i quali il requisito viene implementato ed elenco dei gruppi di componenti con indicazione delle stratigrafie principali che devono essere realizzate con materiali locali (si veda lo strumento di verifica)</t>
  </si>
  <si>
    <t>- Lista degli edifici aggiornata (si veda lo strumento di verifica)
- Per i materiali interessati: indicazioni sul materiale (per es. bolla di consegna, autodichiarazione del fornitore) e sull'origine della risorsa (luogo, codice postale, distanza di trasporto).</t>
  </si>
  <si>
    <t>C8</t>
  </si>
  <si>
    <t xml:space="preserve">Wiederverwendung von Bauteilgruppen </t>
  </si>
  <si>
    <t>- Wiederverwendungsliste mit folgenden Angaben: eBKP-H-Nr. und Bauteilbezeichnung, Foto, Menge, Zustand, Geschoss, Standort, geometrische Hauptmasse, Gewicht, Schadstoffe, Spezifikationen wie technische Werte, Farbton etc.
- Absichtserklärung mit Beschrieb der Bauteile, die im Areal wiederverwendet werden</t>
  </si>
  <si>
    <t>Ausführungs- und Detailpläne mit Kennzeichnung der wiederverwendeten Bauteile</t>
  </si>
  <si>
    <t xml:space="preserve">Réemploi d’éléments de construction </t>
  </si>
  <si>
    <t>- Liste de réemploi avec les indications suivantes : n° eCCC-Bât et désignation de l'élément de construction, photo, quantité, état, étage, emplacement, dimensions géométriques principales, poids, polluants, spécifications techniques, teintes, etc. - Déclaration d'intention avec description des éléments de construction qui seront réutilisés sur le quartier</t>
  </si>
  <si>
    <t>- Plans d'exécution et de détail avec identification des éléments réutilisés</t>
  </si>
  <si>
    <t xml:space="preserve">Riuso di gruppi di componenti </t>
  </si>
  <si>
    <t>- Lista di riuso con le seguenti informazioni: nr eCCC-E e designazione della componente, fotografia, quantità, condizione, piano, luogo, dimensioni geometriche principali, peso, sostanze inquinanti, specifiche quali valori tecnici, colore, ecc.
- Dichiarazione di intenti con descrizione delle componenti che verranno riutilizzate all'interno del quartiere</t>
  </si>
  <si>
    <t>- Piani esecutivi e di dettaglio con indicate le componenti riutilizzate</t>
  </si>
  <si>
    <t>C9</t>
  </si>
  <si>
    <t>Wenig Erdbewegungen für Geländegestaltung</t>
  </si>
  <si>
    <t>- Geplante abtransportierte Aushubmenge (siehe Hilfstool)
- Auszug Altlastenkataster bei belastetem Aushubmaterial</t>
  </si>
  <si>
    <t>- Effektiv abtransportierte Aushubmenge (aktualisiertes Hilfstool)
- Belege z.B. über Anzahl Transportfahrten.</t>
  </si>
  <si>
    <t>Minimisation des mouvements de terre pour l'aménagement du terrain</t>
  </si>
  <si>
    <t>- Quantité de matériaux d'excavation prévue et évacuée (voir outil d'aide) 
- Extrait du cadastre des sites pollués en cas de matériaux d'excavation contaminés</t>
  </si>
  <si>
    <t>- Quantité de déblais effectivement évacuée (outil d'aide actualisé) 
- justificatif par ex. via le nombre de trajets de transport.</t>
  </si>
  <si>
    <t xml:space="preserve">Movimenti di terra minimi nella progettazione del terreno </t>
  </si>
  <si>
    <t>- Quantità pianificata di materiale di scavo rimosso (si veda lo strumento di verifica)
- estratto dal registro dei siti contaminati per il materiale di scavo inquinato</t>
  </si>
  <si>
    <t>- Quantità di materiale di scavo effettivamente rimosso (strumento di verifica aggiornato)
- Giustificativo, per es. per il numero di viaggi di trasporto</t>
  </si>
  <si>
    <t>C10</t>
  </si>
  <si>
    <t>Joker Energie und Treibhausgase</t>
  </si>
  <si>
    <t>Joker « Énergie et gaz à effet de serre »</t>
  </si>
  <si>
    <t xml:space="preserve">Jolly energia e gas serra </t>
  </si>
  <si>
    <t>D4</t>
  </si>
  <si>
    <t>Durchlüftung im Areal</t>
  </si>
  <si>
    <t>Analyse mit folgenden Inhalten:
- Offizielle Klimaanalysekarten des Standortes. Wo nicht vorhanden: meteorologische, statistische Grundlagen zur vorherrschenden Windrichtung
- Bei Arealen in Städten: Darstellung der Kaltluftströme aus Kaltluftentstehungsgebieten
- Aufzeigen der maximalen Ausnutzung der positiven Ausgangslage im Areal
- Aufzeigen der Minimierung der negativen Auswirkungen von Massnahmen auf dem Areal auf die Umgebung</t>
  </si>
  <si>
    <t>- Umsetzung gemäss Planung: Bestätigung der Umsetzung gemäss Planung
- Andere Ausrichtung der Gebäudekörper als in Planung: Aktualisierte Unterlagen der provisorischen Zertifizierung</t>
  </si>
  <si>
    <t>Aération du quartier</t>
  </si>
  <si>
    <t>Analyse comprenant les éléments suivants : - Cartes officielles d'analyse climatique du site. Là où elles n'existent pas : bases statistiques météorologiques sur la direction des vents dominants 
- Pour les sites urbains : Représentation des flux d'air froid provenant des zones de captage d'air froid 
- Mise en évidence de l'exploitation maximale de la situation de départ positive sur le quartier
- Mise en évidence de la minimisation des effets négatifs des mesures prises sur le quartier et ses alentours</t>
  </si>
  <si>
    <t>- Mise en œuvre selon la planification : Confirmation de la mise en œuvre conforme à la planification
- Orientation des corps de bâtiments différente de celle prévue dans la planification : documents actualisés de la certification provisoire</t>
  </si>
  <si>
    <t xml:space="preserve">Ventilazione nel quartiere </t>
  </si>
  <si>
    <t>Analisi con i seguenti contenuti:
- Mappe ufficiali di analisi climatica del luogo. Dove non disponibili: basi meteorologiche e statistiche sulla direzione principale del vento
- Per i quartieri in zone urbane: illustrazione delle correnti di aria fredda provenienti dalle zone fonte di aria fredda
- Dimostrazione dello sfruttamento massimo della situazione iniziale positiva del quartiere
- Dimostrazione della minimizzazione degli degli effetti negativi delle misure sulle superfici circostanti</t>
  </si>
  <si>
    <t>- Realizzazione secondo la pianificazione: conferma dell'attuazione secondo pianificazione
Orientamento dei corpi edilizi diverso da come pianificato: documentazione aggiornata della certificazione provvisoria</t>
  </si>
  <si>
    <t>D5</t>
  </si>
  <si>
    <t>Niederschlags-wassernutzung</t>
  </si>
  <si>
    <t>- Markierung der Dachflächen und Bereiche, die für die Nutzung und Speicherung von Niederschlagswasser vorgesehenen sind, ausgefülltes Hilfstool
- Beschreibung der geplanten Anlage</t>
  </si>
  <si>
    <t>- Aktualisierte Unterlagen der provisorischen Zertifizierung
-  Fotodokumentation oder Technische Datenblätter zur Anlage</t>
  </si>
  <si>
    <t>Récupération d’eau de pluie</t>
  </si>
  <si>
    <t>-Plan avec désignation des surfaces de toit et des surfaces au sol prévues pour l'utilisation et le stockage des eaux de pluie, outil d'aide rempli 
- Description de l'installation prévue</t>
  </si>
  <si>
    <t>- Documents mis à jour de la certification provisoire
- Documentation photographique ou fiches techniques de l'installation</t>
  </si>
  <si>
    <t xml:space="preserve">Utilizzo dell’acqua piovana </t>
  </si>
  <si>
    <t>- Segnalazione delle superfici dei tetti e delle aree destinate all'utilizzo e allo stoccaggio dell'acqua piovana, strumento di verifica compilato
- Descrizione dell'installazione prevista</t>
  </si>
  <si>
    <t>- Documentazione aggiornata della certificazione provvisoria
- Documentazione fotografica oppure schede tecniche dell'installazione</t>
  </si>
  <si>
    <t>D6</t>
  </si>
  <si>
    <t>Keine Unterbauung von Freiflächen</t>
  </si>
  <si>
    <t>- Pläne mit bestehenden und geplanten Untergeschossen und den Gebäudeflächen</t>
  </si>
  <si>
    <t>Aktualisierte Pläne</t>
  </si>
  <si>
    <t>Pas de constructions souterraines en dehors de l'emprise au sol des bâtiments</t>
  </si>
  <si>
    <t>- Plans avec désignation des sous-sols existants et prévus et de l'emprise au sol des bâtiments</t>
  </si>
  <si>
    <t>Plans mis à jour</t>
  </si>
  <si>
    <t xml:space="preserve">Nessuna sotto-costruzione degli spazi aperti </t>
  </si>
  <si>
    <t>- Piani con indicati i piani interrati, esistenti e previsti, e impronte degli edifici</t>
  </si>
  <si>
    <t>Piani aggiornati</t>
  </si>
  <si>
    <t>D7</t>
  </si>
  <si>
    <t>Joker Komfort und Klimaanpassung</t>
  </si>
  <si>
    <t>Joker « Confort et adaptation au climat »</t>
  </si>
  <si>
    <t xml:space="preserve">Jolly comfort e adattamento al clima </t>
  </si>
  <si>
    <t>E6</t>
  </si>
  <si>
    <t>Minimum an Personenwagen-abstellplätzen</t>
  </si>
  <si>
    <t xml:space="preserve">Geplante Anzahl Personenwagenabstellplätze pro Gebäudekategorie (siehe Hilfstool) oder Festlegung der Zielwerte in Zielvereinbarung, Pflichtenheft oder Ähnlichem
</t>
  </si>
  <si>
    <t>- Effektive Anzahl Personenwagenabstellplätze pro Gebäudekategorie (siehe Hilfstool)
- Pläne mit eingezeichneten Personenwagenabstellplätzen</t>
  </si>
  <si>
    <t>Minimisation de places de parc</t>
  </si>
  <si>
    <t>Nombre de places de parc pour voitures prévu par catégorie d'ouvrages (voir outil d'aide) ou fixation des valeurs cibles dans la convention d'objectifs, le cahier des charges ou autre.</t>
  </si>
  <si>
    <t>- Nombre effectif de places de parc pour voitures par catégorie de bâtiment (voir outil d'aide) 
- Plans avec indication des places de stationnement pour voitures</t>
  </si>
  <si>
    <t xml:space="preserve">Minimizzazione  del numero di parcheggi per auto </t>
  </si>
  <si>
    <t>Numero di posti auto pianificato per categoria di edificio (si veda lo strumento di verifica) oppure definizione dei valori mirati nell'accordo sugli obiettivi, nel capitolato d'oneri o analogo</t>
  </si>
  <si>
    <t>- Numero effettivo di posti auto per categoria di edificio (si veda lo strumento di verifica)
- Piani con indicati i posti auto</t>
  </si>
  <si>
    <t>E7</t>
  </si>
  <si>
    <t>Areal-interne Angebote zur Verkehrsreduktion</t>
  </si>
  <si>
    <t>Liste der geplanten Angebote (siehe Hilfstool)</t>
  </si>
  <si>
    <t>- Liste der umgesetzten Angebote (siehe Hilfstool)
- Plan mit eingezeichneten Angeboten oder Fotodokumentation</t>
  </si>
  <si>
    <t>Mesures de réduction du trafic</t>
  </si>
  <si>
    <t>Liste des mesures prévues (voir l'outil d'aide)</t>
  </si>
  <si>
    <t>- Liste des mesures mises en œuvre (voir outil d'aide) 
- Plan avec représentation des mesures mises en oeuvre ou documentation photographique</t>
  </si>
  <si>
    <t xml:space="preserve">Offerte interne al quartiere per ridurre il traffico </t>
  </si>
  <si>
    <t>Lista delle offerte pianificate (si veda lo strumento di verifica)</t>
  </si>
  <si>
    <t>- Lista delle offerte realizzate (si veda lo strumento di verifica)
Piano con indicate le offerte oppure documentazione fotografica</t>
  </si>
  <si>
    <t>E8</t>
  </si>
  <si>
    <t>Massnahmen zur MIV-Reduktion</t>
  </si>
  <si>
    <t>Liste der geplanten Massnahmen (siehe Hilfstool)</t>
  </si>
  <si>
    <t>- Liste der umgesetzten Massnahmen (siehe Hilfstool). 
Zusätzlich für die gewählten Massnahmen
- Mobilitätsgutschein: Finanzielle Unterstützung der umweltfreundlichen Mobilität
- Angebote für Velonutzende: Plan oder Fotos der umgesetzten Infrastrukturen / Serviceangebot
- Regelungen Auto(parkierung): Mietvertragliche Regelungen zum Autobesitz
- Sensibilisierung: Dokumentation der wiederkehrenden Massnahmen zur Sensibilisierung</t>
  </si>
  <si>
    <t>Mesures pour réduire le TIM</t>
  </si>
  <si>
    <t>Liste des mesures prévues (voir outil d'aide)</t>
  </si>
  <si>
    <t xml:space="preserve">- Liste des mesures mises en œuvre (voir outil d'aide)
En complément, pour les mesures choisies :
- Incitations à la mobilité douce : soutien financier en faveur d’une mobilité respectueuse de l’environnement
- Offres destinées aux cyclistes : plan ou photographies des infrastructures ou services mis en place
- Règles de stationnement pour les automobiles : dispositions contractuelles relatives à la possession de véhicules
- Sensibilisation : documentation des mesures récurrentes de sensibilisation mises en œuvre </t>
  </si>
  <si>
    <t xml:space="preserve">Misure per la riduzione del TPM </t>
  </si>
  <si>
    <t>Lista delle misure pianificate (si veda lo strumento di verifica)</t>
  </si>
  <si>
    <t>- Lista delle misure realizzate (si veda lo strumento di verifica)
Inoltre, per le misure selezionate:
- Buoni per la mobilità: sostegno finanziario alla mobilità sostenibile
- Offerte per gli utilizzatori di biciclette: piani o fotografie delle infrastrutture / servizi per i ciclisti realizzati
- Regolamentazione auto (parcheggi): regolamenti dei contratti di affitto per i proprietari di autoveicoli
- Sensibilizzazione: documentazione delle misure ricorrenti di sensibilizzazione</t>
  </si>
  <si>
    <t>E9</t>
  </si>
  <si>
    <t>Bidirektionale Ladestationen</t>
  </si>
  <si>
    <t>Anteil der geplanten Personenwagenabstellplätze mit bidirektionalen Ladestationen (siehe Hilfstool)</t>
  </si>
  <si>
    <t>- Aktualisiertes Hilfstool
- Technisches Datenblatt oder Fotodokumentation der Anlage</t>
  </si>
  <si>
    <t>Stations de recharge bidirectionnelles</t>
  </si>
  <si>
    <t>Part des places de parc pour voitures prévues avec des stations de recharge bidirectionnelles (voir outil d'aide)</t>
  </si>
  <si>
    <t>- Outil d'aide mis à jour 
- Fiche technique ou documentation photographique de l'installation</t>
  </si>
  <si>
    <t xml:space="preserve">Stazioni di ricarica bidirezionali </t>
  </si>
  <si>
    <t>Percentuale di posti auto con stazione di ricarica bidirezionali pianificati (si veda lo strumento di verifica)</t>
  </si>
  <si>
    <t>- Strumento di verifica aggiornato
- Scheda tecnica oppure documentazione fotografica dell'installazione</t>
  </si>
  <si>
    <t>E10</t>
  </si>
  <si>
    <t>Joker Mobilität</t>
  </si>
  <si>
    <t>Joker « Mobilité »</t>
  </si>
  <si>
    <t xml:space="preserve">Jolly mobilità </t>
  </si>
  <si>
    <t>Zu erbringende Nachweise Minergie-Areal:
Provisorische Zertifizierung bei grossen Arealen mit Zwischenschritten *</t>
  </si>
  <si>
    <t>Justificatifs à fournir Minergie-Quartier :
Certification provisoire de grands quartiers en étapes intermédiaires *</t>
  </si>
  <si>
    <t>Verifiche Minergie-Quartiere da fornire:
Certificazione provvisoria per quartieri di grandi dimensioni con fasi intermedie *</t>
  </si>
  <si>
    <r>
      <rPr>
        <b/>
        <sz val="11"/>
        <rFont val="Calibri"/>
        <family val="2"/>
        <scheme val="minor"/>
      </rPr>
      <t>* Nur in Vereinbarung mit der Zertifizierungsstelle.</t>
    </r>
    <r>
      <rPr>
        <sz val="11"/>
        <rFont val="Calibri"/>
        <family val="2"/>
        <scheme val="minor"/>
      </rPr>
      <t xml:space="preserve">
Wird bei den Nachweisen auf ein Hilfstool verwiesen, bezieht sich dieses immer auf das genannte Hilfstool in der Spalte ganz rechts. 
Wahlvorgaben: Es müssen nur die Nachweise für die gewählten Wahlvorgaben erbracht werden.
Für die definitive Zertifizierung werden die gleichen Nachweise wie bei Arealen ohne Zwischenschritten verlangt. Verwenden Sie für die definitive Zertifizierung die Liste "Normal". </t>
    </r>
  </si>
  <si>
    <r>
      <rPr>
        <b/>
        <sz val="11"/>
        <rFont val="Calibri"/>
        <family val="2"/>
        <scheme val="minor"/>
      </rPr>
      <t>* Uniquement en accord avec l'office de certification !</t>
    </r>
    <r>
      <rPr>
        <sz val="11"/>
        <rFont val="Calibri"/>
        <family val="2"/>
        <scheme val="minor"/>
      </rPr>
      <t xml:space="preserve">
Si les justificatifs renvoient à un outil d'aide, celui-ci se réfère toujours à l'outil d'aide mentionné dans la colonne tout à droite. 
Mesures à choix : seuls les justificatifs pour les mesures à choix choisies doivent être fournis.
Pour la certification définitive, les justificatifs exigés sont les mêmes que pour les quartiers sans étapes intermédiaires. Pour la certification définitive, utilisez la liste "Normal". </t>
    </r>
  </si>
  <si>
    <r>
      <rPr>
        <b/>
        <sz val="11"/>
        <rFont val="Calibri"/>
        <family val="2"/>
        <scheme val="minor"/>
      </rPr>
      <t>* Solo in accordo con l'organismo di certificazione!</t>
    </r>
    <r>
      <rPr>
        <sz val="11"/>
        <rFont val="Calibri"/>
        <family val="2"/>
        <scheme val="minor"/>
      </rPr>
      <t xml:space="preserve">
Se nelle verifiche si fa riferimento a uno strumento di verifica, questo si riferisce sempre allo strumento di verifica menzionato nella colonna all'estrema destra. 
Requisiti facoltativi: devono essere fornite solo le verifiche per i requisiti facoltativi scelti.
Per la certificazione definitiva, sono richieste le stesse verifiche dei quartieri senza fasi intermedie. Utilizzare l'elenco "Normal". </t>
    </r>
  </si>
  <si>
    <t>Nachweise für provisorische Zertifizierung bei grossen Arealen mit Zwischenschritten mit drei oder mehr Baufeldern</t>
  </si>
  <si>
    <t>Justificatifs à fournir pour la certification provisoire pour les grands quartiers comprenant trois étapes de construction ou plus avec contrôle des étapes intermédiaires</t>
  </si>
  <si>
    <t>Verifiche per la certificazione provvisoria dei quartieri di grandi dimensioni con tappe intermedie con tre o più fasi di costruzione</t>
  </si>
  <si>
    <t>- Übersichtsplan des Areals mit eingezeichneten Neubauten und erhaltenen Bestandesbauten sowie Perimeter des Areals
- Liste der Gebäude mit Geschossflächen oder Energiebezugsflächen
- Möglichts vollständig ausgefülltes Hilfstool unterzeichnet durch die Areal-Organisation (Anwendung Hilfstool ist obligatorisch)
- Dokument (Pflichtenheft, Zielvereinbarung, Protokoll, Absichtserklärung oder Ähnliches unterschrieben durch die Areal-Organisation) in welchem verbindlich festgelegt ist, dass die Vorgabe  eingehalten wird (mit Unterschrift der Areal-Organisation)</t>
  </si>
  <si>
    <t>- Plan d'ensemble du quartier avec indication des nouvelles constructions et des bâtiments existants conservés ainsi que du périmètre du quartier 
- Liste des bâtiments avec surface de plancher ou surface de référence énergétique
- Outil d'aide dûment rempli et signé par la gérance du quartier (utilisation obligatoire de l'outil d'aide)
- Document (cahier des charges, convention d'objectifs, protocole, déclaration d'intention ou autre, signé par le management du quartier) dans lequel il est stipulé contractuellement que les exigences seront respectées (avec signature du management du quartier).</t>
  </si>
  <si>
    <t>- Piano di situazione del quartiere che mostri le nuove costruzioni e gli edifici esistenti precedentemente, così come il perimetro del quartiere
- Lista degli edifici con le superfici dei piani o le superfici di riferimento energetico
- Possibilmente, uno strumento di verifica complementare compilato e firmato dall'organizzazione di quartiere (lo strumento di verifica è obbligatorio)
-Documento (capitolato d'oneri, accordo sugli obiettivi, protocollo, dichiarazione di intenti o analoghi, firmato dall'organizzazione di quartiere) in cui si stabilisce in modo vincolante che il requisito deve essere soddisfatto (con firma dell'organizzazione di quartiere)</t>
  </si>
  <si>
    <t>Dokument in welchem die Aufgaben, die finanziellen und personellen Ressourcen im Zusammenhang mit der Entwicklung des Minergie-Areals definiert sind (siehe z.B. Vorlage). Rechtskräfig unterzeichnet durch alle Eigentümer.</t>
  </si>
  <si>
    <t>Document dans lequel sont définies les tâches, les ressources financières et personnelles en rapport avec le développement de Minergie-Quartier (voir p.e. modèle). Signature par tous les propriétaires.</t>
  </si>
  <si>
    <t>Modèle B1.1 Structure de la gérance du quartier (DOCX)</t>
  </si>
  <si>
    <t>Documento nel quale vengono definiti i compiti, le risorse finanziarie e umane in relazione allo sviluppo del quartiere Minergie (si veda il modello). Firmato legalmente da tutti i proprietari.</t>
  </si>
  <si>
    <t>Absichtserklärung, in der sich die Areal-Organisation zu einem Monitoring inklusive EMS verpflichtet, welches den Anforderungen des Minergie-Areals entspricht.</t>
  </si>
  <si>
    <t>Déclaration d'intention dans laquelle le management du quartier s'engage à mettre en place un monitoring, y compris un SGE, qui réponde aux exigences  Minergie-Quartier.</t>
  </si>
  <si>
    <t>Dichiarazione di intenti, nella quale l'organizzazione di quartiere si impegna a effettuare un monitoraggio che includa un EMS, che soddisfi i requisiti Minergie-Quartiere.</t>
  </si>
  <si>
    <t>(Nachweis erfolgt in definitiver Zertifizierung)</t>
  </si>
  <si>
    <t>Angabe der Wärmeerzeugungen im Hilfstool oder Dokument in welchem festgelegt ist, dass die Bestandesbauten erneuerbar beheizt werden</t>
  </si>
  <si>
    <t>Indication des producteurs de chaleur dans l'outil d'aidre ou document définissant les producteurs de chaleur des bâtiments existants</t>
  </si>
  <si>
    <t>Indicazione della produzione di calore nello strumento di verifica oppure documento nel quale si definisce che gli edifici esistenti saranno riscaldati con energie rinnovabili</t>
  </si>
  <si>
    <t xml:space="preserve">Concetto energetico che copre i contenuti delle aree tematiche secondo il requisito. </t>
  </si>
  <si>
    <t>Prüfung möglicher Fernwärme-Lieferanten und ihres Energiemixes im Rahmen des Energiekonzepts (siehe Vorgabe C1.2)</t>
  </si>
  <si>
    <t>Analyse des fournisseurs de chauffage à distance possibles et de leur mix énergétique dans le concept énergétique (voir exigence C1.2)</t>
  </si>
  <si>
    <t>Verifica dei possibili fornitori per il teleriscaldamento e dei loro mix energetici nell'ambito del concetto energetico (si veda il requisito C1.2)</t>
  </si>
  <si>
    <t>Allgemein
Angabe der geplanten installierten Leistung im Hilfstool (Anwendung Hilfstool ist obligatorisch)
Pläne mit eingezeichneten Flächen, die für PV vorgesehen sind.</t>
  </si>
  <si>
    <t xml:space="preserve">Généralités
Indication de la puissance installée prévue dans l'outil d'aide (l'utilisation de l'outil d'aide est obligatoire)
Plans indiquant les surfaces prévues pour l'installation PV </t>
  </si>
  <si>
    <t>Neubauten
- Ausgefülltes Hilfstool (Anwendung Hilfstool ist obligatorisch) 
- Nachvollziehbare Abschätzung/Berechnung der THGE in Erstellung. Empfohlen wird die Berechnung mittels Minergie Gebäude-Nachweis, siehe Anleitung zum Ausfüllen in der Anwendungshilfe Minergie-Areal.
Bestandesbauten
kein Nachweis</t>
  </si>
  <si>
    <t>Nouvelles constructions
- Outil d'aide rempli (l'utilisation de l'outil d'aide est obligatoire) 
- Estimation/calcul documenté des émissions grises. Il est recommandé d'effectuer le calcul à l'aide du justificatif Minergie Bâtiment, conformément aux instructions figurant dans l'aide à l'utilisation Minergie-Quartier
Bâtiments existants
aucun justificatif</t>
  </si>
  <si>
    <t>- Umgebungsplan mit markierten Bereichen der angerechneten Grünflächen
- Ausgefülltes Hilfstool oder analoge eigene Berechnung des Anteils Grünfläche</t>
  </si>
  <si>
    <t>- Plan du quartier avec zones marquées des espaces verts comptabilisés 
- Outil d'aide rempli ou calcul personnel analogue de la part d'espaces verts</t>
  </si>
  <si>
    <t>- Piano delle superfici esterne con indicate le superfici verdi calcolate
- Strumento di verifica compilato o calcolazione analoga equivalente della percentuale di spazi verdi</t>
  </si>
  <si>
    <t>- Umgebungsplan mit eingezeichneten zu fällenden / erhaltenen und neuen Bäumen
- Luftbild (datiert vor Baubeginn), welches die Bestandesbäume auf dem Areal abbildet.
- Ausgefülltes Hilfstool D1 &amp; D2 oder analoge eigene Berechnung des Anteils Beschattung</t>
  </si>
  <si>
    <t>- Plan des aménagements extérieurs indiquant les arbres à abattre / à conserver et à planter
- Vue aérienne (datée avant le début des travaux) montrant les arbres existants dans le quartier
- Outil d'aide D1 et D2 rempli ou calcul équivalent de la part d'ombrage</t>
  </si>
  <si>
    <t>- Piano delle superfici esterne con indicati gli alberi da abbattere/conservare e i nuovi alberi
- Fotografia aerea (datata prima dell'inizio della costruzione) che mostri gli alberi esistenti nel quartiere.
- Strumento di verifica D1 e D2 compilato o calcolazione analoga equivalente della percentuale di ombreggiamento</t>
  </si>
  <si>
    <t>- Angabe der Versickerungsleistung ( gemäss Genereller Entwässerungsplanung GEP)
Umgebungsplan mit markierten Flächen:
- Kennzeichnung der Belastungsklassifizierung aller Flächen
- Zuordnung der Einzugsgebiete auf dem Areal</t>
  </si>
  <si>
    <t>- Indication de la capacité d'infiltration (selon le plan général d'évacuation des eaux PGEE)
Plan des aménagements extérieurs avec les surfaces indiquées : 
- Identification de la classification de pollution de toutes les surfaces
- Attribution des bassins versants sur le quartier</t>
  </si>
  <si>
    <t>Indicazione della capacità di infiltrazione (secondo il Piano generale di smaltimento delle acque PGS).
Piano con indicate le superfici:
- Etichettatura della classe di inquinamento di tutte le superfici
- Indicazione dei bacini idrografici sul quartiere</t>
  </si>
  <si>
    <t>Ausgefülltes Hilfstool (oder analoge eigene Berechnung) zur Berechnung der Anzahl Abstellplätze oder Mobilitätskonzept mit nachvollziehbarer Festlegung der Abstellplätze oder behördliche Auflage</t>
  </si>
  <si>
    <t>- Outil d'aide rempli (ou calcul analogue) pour le calcul du nombre de places de stationnement pour vélos ou concept de mobilité avec détermination dûment documentée des places de stationnement pour vélos ou indication des obligations légales</t>
  </si>
  <si>
    <t>Strumento di verifica compilato (o calcolo analogo) per il calcolo del numeri di parcheggi oppure concetto di mobilità con definizione comprensibile dei posti auto oppure  requisiti legislativi</t>
  </si>
  <si>
    <t>- Dokument in welchem verbindlich festgelegt ist, dass die Vorgabe  eingehalten wird (mit Unterschrift der Areal-Organisation)</t>
  </si>
  <si>
    <t>- Document contractuel prévoyant le respect des exigences (avec signature du management du quartier).</t>
  </si>
  <si>
    <t>Documento in cui si stabilisce in modo vincolante che il requisito deve essere soddisfatto(con firma dell'organizzazione di quartiere)</t>
  </si>
  <si>
    <t>Documento in cui si stabilisce in modo vincolante che il requisito deve essere soddisfatto (con firma dell'organizzazione di quartiere)</t>
  </si>
  <si>
    <t>Zielwerte für die zwei Gebäudekategorien mit der grössten EBF in Zielvereinbahrung, Pflichtenheft oder Ähnlichem verankert</t>
  </si>
  <si>
    <t>Valeurs cibles pour les deux catégories de bâtiments avec la plus grande SRE définies dans la convention d'objectifs, le cahier des charges ou un document similaire</t>
  </si>
  <si>
    <r>
      <t>Valori mirati per le due categorie di edificio con la maggiore A</t>
    </r>
    <r>
      <rPr>
        <vertAlign val="subscript"/>
        <sz val="11"/>
        <rFont val="Calibri (Corpo)"/>
      </rPr>
      <t>E</t>
    </r>
    <r>
      <rPr>
        <sz val="11"/>
        <rFont val="Calibri"/>
        <family val="2"/>
        <scheme val="minor"/>
      </rPr>
      <t xml:space="preserve"> stabiliti nell'accordo sugli obiettivi, nel capitolato d'oneri o analogo.</t>
    </r>
  </si>
  <si>
    <t>Dokument in welchem verbindlich festgelegt ist, dass die Vorgabe eingehalten wird (mit Unterschrift der Areal-Organisation)</t>
  </si>
  <si>
    <t>Dokument in welchem verbindlich festgelegt ist, dass die Vorgabe umgesetzt werden soll (mit Unterschrift der Areal-Organisation)</t>
  </si>
  <si>
    <t>Analyse comprenant les éléments suivants : 
- Cartes officielles d'analyse climatique du quartier. Là où elles n'existent pas : bases statistiques météorologiques sur la direction des vents dominants 
- Pour les sites urbains : Représentation des flux d'air froid provenant des zones de captage d'air froid 
- Mise en évidence de l'exploitation maximale de la situation de départ positive sur le quartier
- Mise en évidence de la minimisation des effets négatifs des mesures prises sur le quartier et ses alentours</t>
  </si>
  <si>
    <t>Analisi con i seguenti contenuti:
- Mappe ufficiali di analisi climatica del quartiere. Dove non disponibili: basi meteorologiche e statistiche sulla direzione principale del vento
- Per i quartieri in zone urbane: illustrazione delle correnti di aria fredda provenienti dalle zone fonte di aria fredda
- Dimostrazione dello sfruttamento massimo della situazione iniziale positiva del quartiere
- Dimostrazione della minimizzazione degli degli effetti negativi delle misure sulle superfici circostanti</t>
  </si>
  <si>
    <t>Pläne mit bestehenden und geplanten Untergeschossen und den Gebäudeflächen</t>
  </si>
  <si>
    <t>Hilfstool Wahlvorgaben (XLSX)</t>
  </si>
  <si>
    <t>Hilfstool Pflichtvorgaben D3 Niederschlagswasser (XLSX)</t>
  </si>
  <si>
    <t>Outil d'aide exigences D3 Eaux de pluie (XLSX)</t>
  </si>
  <si>
    <t>Strumento di verifica requisiti D3 Acque piovane (XLSX)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</si>
</sst>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1"/>
      <name val="Calibri"/>
      <family val="2"/>
      <scheme val="minor"/>
    </font>
    <font>
      <b/>
      <sz val="11"/>
      <name val="Calibri"/>
      <family val="2"/>
      <scheme val="minor"/>
    </font>
    <font>
      <b/>
      <sz val="16"/>
      <name val="Calibri"/>
      <family val="2"/>
      <scheme val="minor"/>
    </font>
    <font>
      <sz val="16"/>
      <name val="Calibri"/>
      <family val="2"/>
      <scheme val="minor"/>
    </font>
    <font>
      <vertAlign val="subscript"/>
      <sz val="11"/>
      <name val="Calibri"/>
      <family val="2"/>
      <scheme val="minor"/>
    </font>
    <font>
      <vertAlign val="subscript"/>
      <sz val="11"/>
      <name val="Calibri (Corpo)"/>
    </font>
    <font>
      <b/>
      <sz val="11"/>
      <color rgb="FF000000"/>
      <name val="Calibri"/>
      <scheme val="minor"/>
    </font>
    <font>
      <sz val="11"/>
      <color rgb="FF000000"/>
      <name val="Calibri"/>
      <scheme val="minor"/>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vertical="center" wrapText="1"/>
    </xf>
    <xf numFmtId="0" fontId="3" fillId="0" borderId="0" xfId="0" applyFont="1" applyAlignment="1">
      <alignment vertical="top"/>
    </xf>
    <xf numFmtId="0" fontId="4" fillId="0" borderId="0" xfId="0" applyFont="1" applyAlignment="1">
      <alignment vertical="top" wrapText="1"/>
    </xf>
    <xf numFmtId="0" fontId="1" fillId="0" borderId="1" xfId="0" applyFont="1" applyBorder="1" applyAlignment="1">
      <alignment vertical="top" wrapText="1"/>
    </xf>
    <xf numFmtId="0" fontId="1" fillId="0" borderId="1" xfId="0" quotePrefix="1" applyFont="1" applyBorder="1" applyAlignment="1">
      <alignment vertical="top" wrapText="1"/>
    </xf>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1" fillId="0" borderId="3" xfId="0" quotePrefix="1" applyFont="1" applyBorder="1" applyAlignment="1">
      <alignment vertical="top" wrapText="1"/>
    </xf>
    <xf numFmtId="0" fontId="1" fillId="0" borderId="3" xfId="0" applyFont="1" applyBorder="1" applyAlignment="1">
      <alignment vertical="top" wrapText="1"/>
    </xf>
    <xf numFmtId="0" fontId="1" fillId="0" borderId="0" xfId="0" applyFont="1" applyAlignment="1">
      <alignment vertical="center"/>
    </xf>
    <xf numFmtId="0" fontId="2" fillId="2" borderId="3" xfId="0" applyFont="1" applyFill="1" applyBorder="1" applyAlignment="1">
      <alignment horizontal="center" vertical="center" wrapText="1"/>
    </xf>
    <xf numFmtId="0" fontId="2" fillId="0" borderId="3" xfId="0" applyFont="1" applyBorder="1" applyAlignment="1">
      <alignment horizontal="center" vertical="top" wrapText="1"/>
    </xf>
    <xf numFmtId="0" fontId="2" fillId="0" borderId="0" xfId="0" applyFont="1" applyAlignment="1">
      <alignment vertical="center" wrapText="1"/>
    </xf>
    <xf numFmtId="0" fontId="4" fillId="0" borderId="0" xfId="0" applyFont="1" applyAlignment="1">
      <alignment horizontal="left" vertical="top" wrapText="1"/>
    </xf>
    <xf numFmtId="0" fontId="1" fillId="0" borderId="0" xfId="0" applyFont="1" applyAlignment="1">
      <alignment horizontal="left" vertical="top" wrapText="1"/>
    </xf>
    <xf numFmtId="0" fontId="2" fillId="2" borderId="1" xfId="0" applyFont="1" applyFill="1" applyBorder="1" applyAlignment="1">
      <alignment horizontal="left" vertical="center" wrapText="1"/>
    </xf>
    <xf numFmtId="0" fontId="1" fillId="0" borderId="0" xfId="0" applyFont="1" applyAlignment="1">
      <alignment horizontal="right" vertical="center" wrapText="1"/>
    </xf>
    <xf numFmtId="0" fontId="1" fillId="2" borderId="1" xfId="0" quotePrefix="1" applyFont="1" applyFill="1" applyBorder="1" applyAlignment="1">
      <alignment vertical="top" wrapText="1"/>
    </xf>
    <xf numFmtId="0" fontId="1" fillId="0" borderId="1" xfId="0" quotePrefix="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center"/>
    </xf>
    <xf numFmtId="0" fontId="3" fillId="0" borderId="0" xfId="0" applyFont="1"/>
    <xf numFmtId="0" fontId="1" fillId="0" borderId="0" xfId="0" applyFont="1" applyAlignment="1">
      <alignment horizontal="center" wrapText="1"/>
    </xf>
    <xf numFmtId="0" fontId="4" fillId="0" borderId="0" xfId="0" applyFont="1" applyAlignment="1">
      <alignment wrapText="1"/>
    </xf>
    <xf numFmtId="0" fontId="1" fillId="0" borderId="0" xfId="0" applyFont="1" applyAlignment="1">
      <alignment horizontal="right"/>
    </xf>
    <xf numFmtId="0" fontId="4" fillId="0" borderId="0" xfId="0" applyFont="1" applyAlignment="1">
      <alignment horizontal="right" wrapText="1"/>
    </xf>
    <xf numFmtId="0" fontId="8" fillId="0" borderId="1" xfId="0" quotePrefix="1" applyFont="1" applyBorder="1" applyAlignment="1">
      <alignment vertical="top" wrapText="1"/>
    </xf>
    <xf numFmtId="0" fontId="8" fillId="0" borderId="3" xfId="0" quotePrefix="1" applyFont="1" applyBorder="1" applyAlignment="1">
      <alignment vertical="top" wrapText="1"/>
    </xf>
    <xf numFmtId="0" fontId="2"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colors>
    <mruColors>
      <color rgb="FFFF99CC"/>
      <color rgb="FFFF33CC"/>
      <color rgb="FFFF66CC"/>
      <color rgb="FFEEFFDD"/>
      <color rgb="FF00B050"/>
      <color rgb="FF8CF8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5" Type="http://schemas.openxmlformats.org/officeDocument/2006/relationships/customXml" Target="../customXml/item4.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397CC-C86C-499C-99AC-914BD1C75AE4}">
  <sheetPr codeName="Tabelle2">
    <pageSetUpPr fitToPage="1"/>
  </sheetPr>
  <dimension ref="A1:U100"/>
  <sheetViews>
    <sheetView showGridLines="0" tabSelected="1" zoomScale="70" zoomScaleNormal="70" workbookViewId="0">
      <pane ySplit="5" topLeftCell="A6" activePane="bottomLeft" state="frozen"/>
      <selection pane="bottomLeft" activeCell="O1" sqref="O1:U1048576"/>
    </sheetView>
  </sheetViews>
  <sheetFormatPr baseColWidth="10" defaultColWidth="11.42578125" defaultRowHeight="15"/>
  <cols>
    <col min="1" max="1" width="3.140625" style="1" hidden="1" customWidth="1"/>
    <col min="2" max="2" width="5.140625" style="1" hidden="1" customWidth="1"/>
    <col min="3" max="3" width="21.85546875" style="2" hidden="1" customWidth="1"/>
    <col min="4" max="4" width="9" style="2" hidden="1" customWidth="1"/>
    <col min="5" max="5" width="62.85546875" style="1" hidden="1" customWidth="1"/>
    <col min="6" max="6" width="56.140625" style="1" hidden="1" customWidth="1"/>
    <col min="7" max="7" width="23.7109375" style="20" hidden="1" customWidth="1"/>
    <col min="8" max="8" width="5.28515625" style="1" customWidth="1"/>
    <col min="9" max="9" width="5.140625" style="1" customWidth="1"/>
    <col min="10" max="10" width="18.42578125" style="2" customWidth="1"/>
    <col min="11" max="11" width="11" style="2" customWidth="1"/>
    <col min="12" max="12" width="62.85546875" style="1" customWidth="1"/>
    <col min="13" max="13" width="56.140625" style="1" customWidth="1"/>
    <col min="14" max="14" width="23.7109375" style="20" customWidth="1"/>
    <col min="15" max="15" width="4.7109375" style="1" hidden="1" customWidth="1"/>
    <col min="16" max="16" width="5.140625" style="1" hidden="1" customWidth="1"/>
    <col min="17" max="17" width="18.42578125" style="2" hidden="1" customWidth="1"/>
    <col min="18" max="18" width="12.5703125" style="2" hidden="1" customWidth="1"/>
    <col min="19" max="19" width="62.85546875" style="1" hidden="1" customWidth="1"/>
    <col min="20" max="20" width="56.140625" style="1" hidden="1" customWidth="1"/>
    <col min="21" max="21" width="23.7109375" style="20" hidden="1" customWidth="1"/>
    <col min="22" max="16384" width="11.42578125" style="1"/>
  </cols>
  <sheetData>
    <row r="1" spans="2:21" s="29" customFormat="1" ht="51" customHeight="1">
      <c r="B1" s="27" t="s">
        <v>0</v>
      </c>
      <c r="F1" s="31" t="e" vm="1">
        <v>#VALUE!</v>
      </c>
      <c r="G1" s="28">
        <v>2026.1</v>
      </c>
      <c r="I1" s="27" t="s">
        <v>1</v>
      </c>
      <c r="M1" s="29" t="e" vm="2">
        <v>#VALUE!</v>
      </c>
      <c r="N1" s="30">
        <f>G1</f>
        <v>2026.1</v>
      </c>
      <c r="P1" s="27" t="s">
        <v>2</v>
      </c>
      <c r="T1" s="29" t="e" vm="3">
        <v>#VALUE!</v>
      </c>
      <c r="U1" s="30">
        <f>G1</f>
        <v>2026.1</v>
      </c>
    </row>
    <row r="2" spans="2:21" s="5" customFormat="1" ht="11.65" customHeight="1">
      <c r="B2" s="26"/>
      <c r="C2" s="1"/>
      <c r="D2" s="1"/>
      <c r="G2" s="19"/>
      <c r="J2" s="1"/>
      <c r="K2" s="1"/>
      <c r="N2" s="19"/>
      <c r="Q2" s="1"/>
      <c r="R2" s="1"/>
      <c r="U2" s="19"/>
    </row>
    <row r="3" spans="2:21" s="5" customFormat="1" ht="42.4" customHeight="1">
      <c r="B3" s="34" t="s">
        <v>3</v>
      </c>
      <c r="C3" s="34"/>
      <c r="D3" s="34"/>
      <c r="E3" s="34"/>
      <c r="F3" s="34"/>
      <c r="G3" s="34"/>
      <c r="I3" s="34" t="s">
        <v>4</v>
      </c>
      <c r="J3" s="34"/>
      <c r="K3" s="34"/>
      <c r="L3" s="34"/>
      <c r="M3" s="34"/>
      <c r="N3" s="34"/>
      <c r="P3" s="34" t="s">
        <v>5</v>
      </c>
      <c r="Q3" s="34"/>
      <c r="R3" s="34"/>
      <c r="S3" s="34"/>
      <c r="T3" s="34"/>
      <c r="U3" s="34"/>
    </row>
    <row r="4" spans="2:21" s="5" customFormat="1" ht="18.399999999999999" customHeight="1">
      <c r="B4" s="4"/>
      <c r="G4" s="19"/>
      <c r="I4" s="4"/>
      <c r="N4" s="19"/>
      <c r="P4" s="4"/>
      <c r="U4" s="19"/>
    </row>
    <row r="5" spans="2:21" s="3" customFormat="1" ht="30">
      <c r="B5" s="9" t="s">
        <v>6</v>
      </c>
      <c r="C5" s="10" t="s">
        <v>7</v>
      </c>
      <c r="D5" s="16" t="s">
        <v>8</v>
      </c>
      <c r="E5" s="8" t="s">
        <v>9</v>
      </c>
      <c r="F5" s="8" t="s">
        <v>10</v>
      </c>
      <c r="G5" s="21" t="s">
        <v>11</v>
      </c>
      <c r="I5" s="9" t="s">
        <v>6</v>
      </c>
      <c r="J5" s="10" t="s">
        <v>12</v>
      </c>
      <c r="K5" s="16" t="s">
        <v>13</v>
      </c>
      <c r="L5" s="8" t="s">
        <v>14</v>
      </c>
      <c r="M5" s="8" t="s">
        <v>15</v>
      </c>
      <c r="N5" s="21" t="s">
        <v>16</v>
      </c>
      <c r="P5" s="9" t="s">
        <v>6</v>
      </c>
      <c r="Q5" s="10" t="s">
        <v>17</v>
      </c>
      <c r="R5" s="16" t="s">
        <v>18</v>
      </c>
      <c r="S5" s="8" t="s">
        <v>19</v>
      </c>
      <c r="T5" s="8" t="s">
        <v>20</v>
      </c>
      <c r="U5" s="21" t="s">
        <v>21</v>
      </c>
    </row>
    <row r="6" spans="2:21" ht="240">
      <c r="B6" s="11" t="s">
        <v>22</v>
      </c>
      <c r="C6" s="12" t="s">
        <v>23</v>
      </c>
      <c r="D6" s="17" t="s">
        <v>24</v>
      </c>
      <c r="E6" s="7" t="s">
        <v>25</v>
      </c>
      <c r="F6" s="7" t="s">
        <v>26</v>
      </c>
      <c r="G6" s="24" t="s">
        <v>27</v>
      </c>
      <c r="I6" s="11" t="s">
        <v>22</v>
      </c>
      <c r="J6" s="12" t="s">
        <v>28</v>
      </c>
      <c r="K6" s="17" t="s">
        <v>29</v>
      </c>
      <c r="L6" s="7" t="s">
        <v>30</v>
      </c>
      <c r="M6" s="7" t="s">
        <v>31</v>
      </c>
      <c r="N6" s="24" t="s">
        <v>32</v>
      </c>
      <c r="P6" s="11" t="s">
        <v>22</v>
      </c>
      <c r="Q6" s="12" t="s">
        <v>33</v>
      </c>
      <c r="R6" s="17" t="s">
        <v>34</v>
      </c>
      <c r="S6" s="32" t="s">
        <v>35</v>
      </c>
      <c r="T6" s="32" t="s">
        <v>36</v>
      </c>
      <c r="U6" s="24" t="s">
        <v>37</v>
      </c>
    </row>
    <row r="7" spans="2:21" ht="180">
      <c r="B7" s="11" t="s">
        <v>38</v>
      </c>
      <c r="C7" s="12" t="s">
        <v>39</v>
      </c>
      <c r="D7" s="17" t="s">
        <v>24</v>
      </c>
      <c r="E7" s="6" t="s">
        <v>40</v>
      </c>
      <c r="F7" s="7" t="s">
        <v>41</v>
      </c>
      <c r="G7" s="25" t="s">
        <v>42</v>
      </c>
      <c r="I7" s="11" t="s">
        <v>38</v>
      </c>
      <c r="J7" s="12" t="s">
        <v>43</v>
      </c>
      <c r="K7" s="17" t="s">
        <v>29</v>
      </c>
      <c r="L7" s="6" t="s">
        <v>44</v>
      </c>
      <c r="M7" s="7" t="s">
        <v>45</v>
      </c>
      <c r="N7" s="25" t="s">
        <v>46</v>
      </c>
      <c r="P7" s="11" t="s">
        <v>38</v>
      </c>
      <c r="Q7" s="12" t="s">
        <v>47</v>
      </c>
      <c r="R7" s="17" t="s">
        <v>34</v>
      </c>
      <c r="S7" s="6" t="s">
        <v>48</v>
      </c>
      <c r="T7" s="7" t="s">
        <v>49</v>
      </c>
      <c r="U7" s="25" t="s">
        <v>50</v>
      </c>
    </row>
    <row r="8" spans="2:21" ht="255">
      <c r="B8" s="11" t="s">
        <v>51</v>
      </c>
      <c r="C8" s="12" t="s">
        <v>52</v>
      </c>
      <c r="D8" s="17" t="s">
        <v>24</v>
      </c>
      <c r="E8" s="6" t="s">
        <v>53</v>
      </c>
      <c r="F8" s="7" t="s">
        <v>54</v>
      </c>
      <c r="G8" s="24" t="s">
        <v>55</v>
      </c>
      <c r="I8" s="11" t="s">
        <v>51</v>
      </c>
      <c r="J8" s="12" t="s">
        <v>56</v>
      </c>
      <c r="K8" s="17" t="s">
        <v>29</v>
      </c>
      <c r="L8" s="6" t="s">
        <v>57</v>
      </c>
      <c r="M8" s="7" t="s">
        <v>58</v>
      </c>
      <c r="N8" s="24" t="s">
        <v>55</v>
      </c>
      <c r="P8" s="11" t="s">
        <v>51</v>
      </c>
      <c r="Q8" s="12" t="s">
        <v>59</v>
      </c>
      <c r="R8" s="17" t="s">
        <v>34</v>
      </c>
      <c r="S8" s="6" t="s">
        <v>60</v>
      </c>
      <c r="T8" s="7" t="s">
        <v>61</v>
      </c>
      <c r="U8" s="24" t="s">
        <v>55</v>
      </c>
    </row>
    <row r="9" spans="2:21" ht="165">
      <c r="B9" s="11" t="s">
        <v>62</v>
      </c>
      <c r="C9" s="12" t="s">
        <v>63</v>
      </c>
      <c r="D9" s="17" t="s">
        <v>24</v>
      </c>
      <c r="E9" s="7" t="s">
        <v>64</v>
      </c>
      <c r="F9" s="7" t="s">
        <v>65</v>
      </c>
      <c r="G9" s="24" t="s">
        <v>55</v>
      </c>
      <c r="I9" s="11" t="s">
        <v>62</v>
      </c>
      <c r="J9" s="12" t="s">
        <v>66</v>
      </c>
      <c r="K9" s="17" t="s">
        <v>29</v>
      </c>
      <c r="L9" s="7" t="s">
        <v>67</v>
      </c>
      <c r="M9" s="7" t="s">
        <v>68</v>
      </c>
      <c r="N9" s="24" t="s">
        <v>55</v>
      </c>
      <c r="P9" s="11" t="s">
        <v>62</v>
      </c>
      <c r="Q9" s="12" t="s">
        <v>69</v>
      </c>
      <c r="R9" s="17" t="s">
        <v>34</v>
      </c>
      <c r="S9" s="23" t="s">
        <v>70</v>
      </c>
      <c r="T9" s="7" t="s">
        <v>71</v>
      </c>
      <c r="U9" s="24" t="s">
        <v>55</v>
      </c>
    </row>
    <row r="10" spans="2:21" ht="45">
      <c r="B10" s="11" t="s">
        <v>72</v>
      </c>
      <c r="C10" s="12" t="s">
        <v>73</v>
      </c>
      <c r="D10" s="17" t="s">
        <v>24</v>
      </c>
      <c r="E10" s="7" t="s">
        <v>74</v>
      </c>
      <c r="F10" s="7" t="s">
        <v>75</v>
      </c>
      <c r="G10" s="24" t="s">
        <v>27</v>
      </c>
      <c r="I10" s="11" t="s">
        <v>72</v>
      </c>
      <c r="J10" s="12" t="s">
        <v>76</v>
      </c>
      <c r="K10" s="17" t="s">
        <v>29</v>
      </c>
      <c r="L10" s="7" t="s">
        <v>77</v>
      </c>
      <c r="M10" s="7" t="s">
        <v>78</v>
      </c>
      <c r="N10" s="24" t="s">
        <v>32</v>
      </c>
      <c r="P10" s="11" t="s">
        <v>72</v>
      </c>
      <c r="Q10" s="12" t="s">
        <v>79</v>
      </c>
      <c r="R10" s="17" t="s">
        <v>34</v>
      </c>
      <c r="S10" s="7" t="s">
        <v>80</v>
      </c>
      <c r="T10" s="7" t="s">
        <v>81</v>
      </c>
      <c r="U10" s="24" t="s">
        <v>37</v>
      </c>
    </row>
    <row r="11" spans="2:21" ht="30">
      <c r="B11" s="11" t="s">
        <v>82</v>
      </c>
      <c r="C11" s="12" t="s">
        <v>83</v>
      </c>
      <c r="D11" s="17" t="s">
        <v>24</v>
      </c>
      <c r="E11" s="7" t="s">
        <v>84</v>
      </c>
      <c r="F11" s="6" t="s">
        <v>85</v>
      </c>
      <c r="G11" s="24" t="s">
        <v>55</v>
      </c>
      <c r="I11" s="11" t="s">
        <v>82</v>
      </c>
      <c r="J11" s="12" t="s">
        <v>86</v>
      </c>
      <c r="K11" s="17" t="s">
        <v>29</v>
      </c>
      <c r="L11" s="7" t="s">
        <v>87</v>
      </c>
      <c r="M11" s="6" t="s">
        <v>88</v>
      </c>
      <c r="N11" s="24" t="s">
        <v>55</v>
      </c>
      <c r="P11" s="11" t="s">
        <v>82</v>
      </c>
      <c r="Q11" s="12" t="s">
        <v>89</v>
      </c>
      <c r="R11" s="17" t="s">
        <v>34</v>
      </c>
      <c r="S11" s="7" t="s">
        <v>90</v>
      </c>
      <c r="T11" s="6" t="s">
        <v>91</v>
      </c>
      <c r="U11" s="24" t="s">
        <v>55</v>
      </c>
    </row>
    <row r="12" spans="2:21" ht="105">
      <c r="B12" s="11" t="s">
        <v>92</v>
      </c>
      <c r="C12" s="12" t="s">
        <v>93</v>
      </c>
      <c r="D12" s="17" t="s">
        <v>24</v>
      </c>
      <c r="E12" s="7" t="s">
        <v>94</v>
      </c>
      <c r="F12" s="6" t="s">
        <v>95</v>
      </c>
      <c r="G12" s="24" t="s">
        <v>55</v>
      </c>
      <c r="I12" s="11" t="s">
        <v>92</v>
      </c>
      <c r="J12" s="12" t="s">
        <v>96</v>
      </c>
      <c r="K12" s="17" t="s">
        <v>29</v>
      </c>
      <c r="L12" s="7" t="s">
        <v>97</v>
      </c>
      <c r="M12" s="6" t="s">
        <v>98</v>
      </c>
      <c r="N12" s="24" t="s">
        <v>55</v>
      </c>
      <c r="P12" s="11" t="s">
        <v>92</v>
      </c>
      <c r="Q12" s="12" t="s">
        <v>99</v>
      </c>
      <c r="R12" s="17" t="s">
        <v>34</v>
      </c>
      <c r="S12" s="7" t="s">
        <v>100</v>
      </c>
      <c r="T12" s="6" t="s">
        <v>101</v>
      </c>
      <c r="U12" s="24" t="s">
        <v>55</v>
      </c>
    </row>
    <row r="13" spans="2:21" ht="165">
      <c r="B13" s="11" t="s">
        <v>102</v>
      </c>
      <c r="C13" s="12" t="s">
        <v>103</v>
      </c>
      <c r="D13" s="17" t="s">
        <v>24</v>
      </c>
      <c r="E13" s="32" t="s">
        <v>104</v>
      </c>
      <c r="F13" s="7" t="s">
        <v>105</v>
      </c>
      <c r="G13" s="24" t="s">
        <v>27</v>
      </c>
      <c r="I13" s="11" t="s">
        <v>102</v>
      </c>
      <c r="J13" s="12" t="s">
        <v>106</v>
      </c>
      <c r="K13" s="17" t="s">
        <v>29</v>
      </c>
      <c r="L13" s="7" t="s">
        <v>107</v>
      </c>
      <c r="M13" s="7" t="s">
        <v>108</v>
      </c>
      <c r="N13" s="24" t="s">
        <v>32</v>
      </c>
      <c r="P13" s="11" t="s">
        <v>102</v>
      </c>
      <c r="Q13" s="12" t="s">
        <v>109</v>
      </c>
      <c r="R13" s="17" t="s">
        <v>34</v>
      </c>
      <c r="S13" s="32" t="s">
        <v>110</v>
      </c>
      <c r="T13" s="32" t="s">
        <v>111</v>
      </c>
      <c r="U13" s="24" t="s">
        <v>37</v>
      </c>
    </row>
    <row r="14" spans="2:21" ht="150">
      <c r="B14" s="11" t="s">
        <v>112</v>
      </c>
      <c r="C14" s="12" t="s">
        <v>113</v>
      </c>
      <c r="D14" s="17" t="s">
        <v>24</v>
      </c>
      <c r="E14" s="32" t="s">
        <v>114</v>
      </c>
      <c r="F14" s="7" t="s">
        <v>115</v>
      </c>
      <c r="G14" s="24" t="s">
        <v>27</v>
      </c>
      <c r="I14" s="11" t="s">
        <v>112</v>
      </c>
      <c r="J14" s="12" t="s">
        <v>116</v>
      </c>
      <c r="K14" s="17" t="s">
        <v>29</v>
      </c>
      <c r="L14" s="7" t="s">
        <v>117</v>
      </c>
      <c r="M14" s="7" t="s">
        <v>118</v>
      </c>
      <c r="N14" s="24" t="s">
        <v>32</v>
      </c>
      <c r="P14" s="11" t="s">
        <v>112</v>
      </c>
      <c r="Q14" s="12" t="s">
        <v>119</v>
      </c>
      <c r="R14" s="17" t="s">
        <v>34</v>
      </c>
      <c r="S14" s="32" t="s">
        <v>120</v>
      </c>
      <c r="T14" s="7" t="s">
        <v>121</v>
      </c>
      <c r="U14" s="24" t="s">
        <v>37</v>
      </c>
    </row>
    <row r="15" spans="2:21" ht="75">
      <c r="B15" s="11" t="s">
        <v>122</v>
      </c>
      <c r="C15" s="12" t="s">
        <v>123</v>
      </c>
      <c r="D15" s="17" t="s">
        <v>24</v>
      </c>
      <c r="E15" s="7" t="s">
        <v>124</v>
      </c>
      <c r="F15" s="7" t="s">
        <v>125</v>
      </c>
      <c r="G15" s="24" t="s">
        <v>126</v>
      </c>
      <c r="I15" s="11" t="s">
        <v>122</v>
      </c>
      <c r="J15" s="12" t="s">
        <v>127</v>
      </c>
      <c r="K15" s="17" t="s">
        <v>29</v>
      </c>
      <c r="L15" s="7" t="s">
        <v>128</v>
      </c>
      <c r="M15" s="7" t="s">
        <v>129</v>
      </c>
      <c r="N15" s="24" t="s">
        <v>130</v>
      </c>
      <c r="P15" s="11" t="s">
        <v>122</v>
      </c>
      <c r="Q15" s="12" t="s">
        <v>131</v>
      </c>
      <c r="R15" s="17" t="s">
        <v>34</v>
      </c>
      <c r="S15" s="7" t="s">
        <v>132</v>
      </c>
      <c r="T15" s="7" t="s">
        <v>133</v>
      </c>
      <c r="U15" s="24" t="s">
        <v>134</v>
      </c>
    </row>
    <row r="16" spans="2:21" ht="120">
      <c r="B16" s="11" t="s">
        <v>135</v>
      </c>
      <c r="C16" s="12" t="s">
        <v>136</v>
      </c>
      <c r="D16" s="17" t="s">
        <v>24</v>
      </c>
      <c r="E16" s="7" t="s">
        <v>137</v>
      </c>
      <c r="F16" s="7" t="s">
        <v>138</v>
      </c>
      <c r="G16" s="24" t="s">
        <v>139</v>
      </c>
      <c r="I16" s="11" t="s">
        <v>135</v>
      </c>
      <c r="J16" s="12" t="s">
        <v>140</v>
      </c>
      <c r="K16" s="17" t="s">
        <v>29</v>
      </c>
      <c r="L16" s="7" t="s">
        <v>141</v>
      </c>
      <c r="M16" s="7" t="s">
        <v>142</v>
      </c>
      <c r="N16" s="24" t="s">
        <v>130</v>
      </c>
      <c r="P16" s="11" t="s">
        <v>135</v>
      </c>
      <c r="Q16" s="12" t="s">
        <v>143</v>
      </c>
      <c r="R16" s="17" t="s">
        <v>34</v>
      </c>
      <c r="S16" s="7" t="s">
        <v>144</v>
      </c>
      <c r="T16" s="7" t="s">
        <v>145</v>
      </c>
      <c r="U16" s="24" t="s">
        <v>134</v>
      </c>
    </row>
    <row r="17" spans="2:21" ht="135">
      <c r="B17" s="11" t="s">
        <v>146</v>
      </c>
      <c r="C17" s="12" t="s">
        <v>147</v>
      </c>
      <c r="D17" s="17" t="s">
        <v>24</v>
      </c>
      <c r="E17" s="7" t="s">
        <v>148</v>
      </c>
      <c r="F17" s="7" t="s">
        <v>149</v>
      </c>
      <c r="G17" s="24" t="s">
        <v>421</v>
      </c>
      <c r="I17" s="11" t="s">
        <v>146</v>
      </c>
      <c r="J17" s="12" t="s">
        <v>150</v>
      </c>
      <c r="K17" s="17" t="s">
        <v>29</v>
      </c>
      <c r="L17" s="7" t="s">
        <v>151</v>
      </c>
      <c r="M17" s="7" t="s">
        <v>152</v>
      </c>
      <c r="N17" s="24" t="s">
        <v>422</v>
      </c>
      <c r="P17" s="11" t="s">
        <v>146</v>
      </c>
      <c r="Q17" s="12" t="s">
        <v>153</v>
      </c>
      <c r="R17" s="17" t="s">
        <v>34</v>
      </c>
      <c r="S17" s="7" t="s">
        <v>154</v>
      </c>
      <c r="T17" s="7" t="s">
        <v>155</v>
      </c>
      <c r="U17" s="24" t="s">
        <v>423</v>
      </c>
    </row>
    <row r="18" spans="2:21" ht="45">
      <c r="B18" s="11" t="s">
        <v>156</v>
      </c>
      <c r="C18" s="12" t="s">
        <v>157</v>
      </c>
      <c r="D18" s="17" t="s">
        <v>24</v>
      </c>
      <c r="E18" s="7" t="s">
        <v>158</v>
      </c>
      <c r="F18" s="7" t="s">
        <v>159</v>
      </c>
      <c r="G18" s="24" t="s">
        <v>160</v>
      </c>
      <c r="I18" s="11" t="s">
        <v>156</v>
      </c>
      <c r="J18" s="12" t="s">
        <v>161</v>
      </c>
      <c r="K18" s="17" t="s">
        <v>29</v>
      </c>
      <c r="L18" s="7" t="s">
        <v>162</v>
      </c>
      <c r="M18" s="7" t="s">
        <v>163</v>
      </c>
      <c r="N18" s="24" t="s">
        <v>164</v>
      </c>
      <c r="P18" s="11" t="s">
        <v>156</v>
      </c>
      <c r="Q18" s="12" t="s">
        <v>165</v>
      </c>
      <c r="R18" s="17" t="s">
        <v>34</v>
      </c>
      <c r="S18" s="7" t="s">
        <v>166</v>
      </c>
      <c r="T18" s="7" t="s">
        <v>155</v>
      </c>
      <c r="U18" s="24" t="s">
        <v>167</v>
      </c>
    </row>
    <row r="19" spans="2:21" ht="60">
      <c r="B19" s="11" t="s">
        <v>168</v>
      </c>
      <c r="C19" s="12" t="s">
        <v>169</v>
      </c>
      <c r="D19" s="17" t="s">
        <v>24</v>
      </c>
      <c r="E19" s="7" t="s">
        <v>170</v>
      </c>
      <c r="F19" s="7" t="s">
        <v>171</v>
      </c>
      <c r="G19" s="24" t="s">
        <v>55</v>
      </c>
      <c r="I19" s="11" t="s">
        <v>168</v>
      </c>
      <c r="J19" s="12" t="s">
        <v>172</v>
      </c>
      <c r="K19" s="17" t="s">
        <v>29</v>
      </c>
      <c r="L19" s="7" t="s">
        <v>173</v>
      </c>
      <c r="M19" s="7" t="s">
        <v>174</v>
      </c>
      <c r="N19" s="24" t="s">
        <v>55</v>
      </c>
      <c r="P19" s="11" t="s">
        <v>168</v>
      </c>
      <c r="Q19" s="12" t="s">
        <v>175</v>
      </c>
      <c r="R19" s="17" t="s">
        <v>34</v>
      </c>
      <c r="S19" s="7" t="s">
        <v>176</v>
      </c>
      <c r="T19" s="7" t="s">
        <v>177</v>
      </c>
      <c r="U19" s="24" t="s">
        <v>55</v>
      </c>
    </row>
    <row r="20" spans="2:21" ht="45">
      <c r="B20" s="11" t="s">
        <v>178</v>
      </c>
      <c r="C20" s="12" t="s">
        <v>179</v>
      </c>
      <c r="D20" s="17" t="s">
        <v>24</v>
      </c>
      <c r="E20" s="7" t="s">
        <v>180</v>
      </c>
      <c r="F20" s="7" t="s">
        <v>181</v>
      </c>
      <c r="G20" s="24" t="s">
        <v>55</v>
      </c>
      <c r="I20" s="11" t="s">
        <v>178</v>
      </c>
      <c r="J20" s="12" t="s">
        <v>182</v>
      </c>
      <c r="K20" s="17" t="s">
        <v>29</v>
      </c>
      <c r="L20" s="7" t="s">
        <v>183</v>
      </c>
      <c r="M20" s="7" t="s">
        <v>184</v>
      </c>
      <c r="N20" s="24" t="s">
        <v>55</v>
      </c>
      <c r="P20" s="11" t="s">
        <v>178</v>
      </c>
      <c r="Q20" s="12" t="s">
        <v>185</v>
      </c>
      <c r="R20" s="17" t="s">
        <v>34</v>
      </c>
      <c r="S20" s="7" t="s">
        <v>186</v>
      </c>
      <c r="T20" s="7" t="s">
        <v>187</v>
      </c>
      <c r="U20" s="24" t="s">
        <v>55</v>
      </c>
    </row>
    <row r="21" spans="2:21" ht="30">
      <c r="B21" s="11" t="s">
        <v>188</v>
      </c>
      <c r="C21" s="12" t="s">
        <v>189</v>
      </c>
      <c r="D21" s="17" t="s">
        <v>24</v>
      </c>
      <c r="E21" s="7" t="s">
        <v>190</v>
      </c>
      <c r="F21" s="7" t="s">
        <v>190</v>
      </c>
      <c r="G21" s="24" t="s">
        <v>55</v>
      </c>
      <c r="I21" s="11" t="s">
        <v>188</v>
      </c>
      <c r="J21" s="12" t="s">
        <v>191</v>
      </c>
      <c r="K21" s="17" t="s">
        <v>29</v>
      </c>
      <c r="L21" s="7" t="s">
        <v>192</v>
      </c>
      <c r="M21" s="7" t="s">
        <v>192</v>
      </c>
      <c r="N21" s="24" t="s">
        <v>55</v>
      </c>
      <c r="P21" s="11" t="s">
        <v>188</v>
      </c>
      <c r="Q21" s="12" t="s">
        <v>193</v>
      </c>
      <c r="R21" s="17" t="s">
        <v>34</v>
      </c>
      <c r="S21" s="7" t="s">
        <v>194</v>
      </c>
      <c r="T21" s="7" t="s">
        <v>195</v>
      </c>
      <c r="U21" s="24" t="s">
        <v>55</v>
      </c>
    </row>
    <row r="22" spans="2:21" ht="60">
      <c r="B22" s="11" t="s">
        <v>196</v>
      </c>
      <c r="C22" s="12" t="s">
        <v>197</v>
      </c>
      <c r="D22" s="17" t="s">
        <v>24</v>
      </c>
      <c r="E22" s="7" t="s">
        <v>198</v>
      </c>
      <c r="F22" s="7" t="s">
        <v>199</v>
      </c>
      <c r="G22" s="24" t="s">
        <v>55</v>
      </c>
      <c r="I22" s="11" t="s">
        <v>196</v>
      </c>
      <c r="J22" s="12" t="s">
        <v>200</v>
      </c>
      <c r="K22" s="17" t="s">
        <v>29</v>
      </c>
      <c r="L22" s="7" t="s">
        <v>201</v>
      </c>
      <c r="M22" s="7" t="s">
        <v>202</v>
      </c>
      <c r="N22" s="24" t="s">
        <v>55</v>
      </c>
      <c r="P22" s="11" t="s">
        <v>196</v>
      </c>
      <c r="Q22" s="12" t="s">
        <v>203</v>
      </c>
      <c r="R22" s="17" t="s">
        <v>34</v>
      </c>
      <c r="S22" s="7" t="s">
        <v>204</v>
      </c>
      <c r="T22" s="7" t="s">
        <v>205</v>
      </c>
      <c r="U22" s="24" t="s">
        <v>55</v>
      </c>
    </row>
    <row r="23" spans="2:21" ht="150">
      <c r="B23" s="11" t="s">
        <v>206</v>
      </c>
      <c r="C23" s="12" t="s">
        <v>207</v>
      </c>
      <c r="D23" s="17" t="s">
        <v>208</v>
      </c>
      <c r="E23" s="6" t="s">
        <v>209</v>
      </c>
      <c r="F23" s="7" t="s">
        <v>210</v>
      </c>
      <c r="G23" s="24" t="s">
        <v>420</v>
      </c>
      <c r="I23" s="11" t="s">
        <v>206</v>
      </c>
      <c r="J23" s="12" t="s">
        <v>212</v>
      </c>
      <c r="K23" s="17" t="s">
        <v>213</v>
      </c>
      <c r="L23" s="6" t="s">
        <v>214</v>
      </c>
      <c r="M23" s="7" t="s">
        <v>215</v>
      </c>
      <c r="N23" s="24" t="s">
        <v>216</v>
      </c>
      <c r="P23" s="11" t="s">
        <v>206</v>
      </c>
      <c r="Q23" s="12" t="s">
        <v>217</v>
      </c>
      <c r="R23" s="17" t="s">
        <v>218</v>
      </c>
      <c r="S23" s="6" t="s">
        <v>219</v>
      </c>
      <c r="T23" s="7" t="s">
        <v>220</v>
      </c>
      <c r="U23" s="24" t="s">
        <v>221</v>
      </c>
    </row>
    <row r="24" spans="2:21" ht="63">
      <c r="B24" s="11" t="s">
        <v>222</v>
      </c>
      <c r="C24" s="12" t="s">
        <v>223</v>
      </c>
      <c r="D24" s="17" t="s">
        <v>208</v>
      </c>
      <c r="E24" s="7" t="s">
        <v>224</v>
      </c>
      <c r="F24" s="7" t="s">
        <v>225</v>
      </c>
      <c r="G24" s="24" t="s">
        <v>420</v>
      </c>
      <c r="I24" s="11" t="s">
        <v>222</v>
      </c>
      <c r="J24" s="12" t="s">
        <v>226</v>
      </c>
      <c r="K24" s="17" t="s">
        <v>213</v>
      </c>
      <c r="L24" s="7" t="s">
        <v>227</v>
      </c>
      <c r="M24" s="7" t="s">
        <v>228</v>
      </c>
      <c r="N24" s="24" t="s">
        <v>216</v>
      </c>
      <c r="P24" s="11" t="s">
        <v>222</v>
      </c>
      <c r="Q24" s="12" t="s">
        <v>229</v>
      </c>
      <c r="R24" s="17" t="s">
        <v>218</v>
      </c>
      <c r="S24" s="7" t="s">
        <v>230</v>
      </c>
      <c r="T24" s="7" t="s">
        <v>231</v>
      </c>
      <c r="U24" s="24" t="s">
        <v>232</v>
      </c>
    </row>
    <row r="25" spans="2:21" ht="30">
      <c r="B25" s="11" t="s">
        <v>233</v>
      </c>
      <c r="C25" s="12" t="s">
        <v>234</v>
      </c>
      <c r="D25" s="17" t="s">
        <v>208</v>
      </c>
      <c r="E25" s="7" t="s">
        <v>235</v>
      </c>
      <c r="F25" s="7" t="s">
        <v>236</v>
      </c>
      <c r="G25" s="24" t="s">
        <v>55</v>
      </c>
      <c r="I25" s="11" t="s">
        <v>233</v>
      </c>
      <c r="J25" s="12" t="s">
        <v>237</v>
      </c>
      <c r="K25" s="17" t="s">
        <v>213</v>
      </c>
      <c r="L25" s="7" t="s">
        <v>238</v>
      </c>
      <c r="M25" s="7" t="s">
        <v>239</v>
      </c>
      <c r="N25" s="24" t="s">
        <v>55</v>
      </c>
      <c r="P25" s="11" t="s">
        <v>233</v>
      </c>
      <c r="Q25" s="12" t="s">
        <v>240</v>
      </c>
      <c r="R25" s="17" t="s">
        <v>218</v>
      </c>
      <c r="S25" s="7" t="s">
        <v>241</v>
      </c>
      <c r="T25" s="7" t="s">
        <v>242</v>
      </c>
      <c r="U25" s="24" t="s">
        <v>55</v>
      </c>
    </row>
    <row r="26" spans="2:21" ht="45">
      <c r="B26" s="11" t="s">
        <v>243</v>
      </c>
      <c r="C26" s="12" t="s">
        <v>244</v>
      </c>
      <c r="D26" s="17" t="s">
        <v>208</v>
      </c>
      <c r="E26" s="7" t="s">
        <v>245</v>
      </c>
      <c r="F26" s="7" t="s">
        <v>246</v>
      </c>
      <c r="G26" s="24" t="s">
        <v>55</v>
      </c>
      <c r="I26" s="11" t="s">
        <v>243</v>
      </c>
      <c r="J26" s="12" t="s">
        <v>247</v>
      </c>
      <c r="K26" s="17" t="s">
        <v>213</v>
      </c>
      <c r="L26" s="7" t="s">
        <v>248</v>
      </c>
      <c r="M26" s="7" t="s">
        <v>249</v>
      </c>
      <c r="N26" s="24" t="s">
        <v>55</v>
      </c>
      <c r="P26" s="11" t="s">
        <v>243</v>
      </c>
      <c r="Q26" s="12" t="s">
        <v>250</v>
      </c>
      <c r="R26" s="17" t="s">
        <v>218</v>
      </c>
      <c r="S26" s="7" t="s">
        <v>251</v>
      </c>
      <c r="T26" s="7" t="s">
        <v>252</v>
      </c>
      <c r="U26" s="24" t="s">
        <v>55</v>
      </c>
    </row>
    <row r="27" spans="2:21" ht="90">
      <c r="B27" s="11" t="s">
        <v>253</v>
      </c>
      <c r="C27" s="12" t="s">
        <v>254</v>
      </c>
      <c r="D27" s="17" t="s">
        <v>208</v>
      </c>
      <c r="E27" s="7" t="s">
        <v>255</v>
      </c>
      <c r="F27" s="7" t="s">
        <v>256</v>
      </c>
      <c r="G27" s="24" t="s">
        <v>420</v>
      </c>
      <c r="I27" s="11" t="s">
        <v>253</v>
      </c>
      <c r="J27" s="12" t="s">
        <v>257</v>
      </c>
      <c r="K27" s="17" t="s">
        <v>213</v>
      </c>
      <c r="L27" s="7" t="s">
        <v>258</v>
      </c>
      <c r="M27" s="7" t="s">
        <v>259</v>
      </c>
      <c r="N27" s="24" t="s">
        <v>216</v>
      </c>
      <c r="P27" s="11" t="s">
        <v>253</v>
      </c>
      <c r="Q27" s="12" t="s">
        <v>260</v>
      </c>
      <c r="R27" s="17" t="s">
        <v>218</v>
      </c>
      <c r="S27" s="7" t="s">
        <v>261</v>
      </c>
      <c r="T27" s="7" t="s">
        <v>262</v>
      </c>
      <c r="U27" s="24" t="s">
        <v>232</v>
      </c>
    </row>
    <row r="28" spans="2:21" ht="90">
      <c r="B28" s="11" t="s">
        <v>263</v>
      </c>
      <c r="C28" s="12" t="s">
        <v>264</v>
      </c>
      <c r="D28" s="17" t="s">
        <v>208</v>
      </c>
      <c r="E28" s="7" t="s">
        <v>265</v>
      </c>
      <c r="F28" s="7" t="s">
        <v>266</v>
      </c>
      <c r="G28" s="24" t="s">
        <v>55</v>
      </c>
      <c r="I28" s="11" t="s">
        <v>263</v>
      </c>
      <c r="J28" s="12" t="s">
        <v>267</v>
      </c>
      <c r="K28" s="17" t="s">
        <v>213</v>
      </c>
      <c r="L28" s="7" t="s">
        <v>268</v>
      </c>
      <c r="M28" s="7" t="s">
        <v>269</v>
      </c>
      <c r="N28" s="24" t="s">
        <v>55</v>
      </c>
      <c r="P28" s="11" t="s">
        <v>263</v>
      </c>
      <c r="Q28" s="12" t="s">
        <v>270</v>
      </c>
      <c r="R28" s="17" t="s">
        <v>218</v>
      </c>
      <c r="S28" s="7" t="s">
        <v>271</v>
      </c>
      <c r="T28" s="7" t="s">
        <v>272</v>
      </c>
      <c r="U28" s="24" t="s">
        <v>55</v>
      </c>
    </row>
    <row r="29" spans="2:21" ht="75">
      <c r="B29" s="11" t="s">
        <v>273</v>
      </c>
      <c r="C29" s="12" t="s">
        <v>274</v>
      </c>
      <c r="D29" s="17" t="s">
        <v>208</v>
      </c>
      <c r="E29" s="7" t="s">
        <v>275</v>
      </c>
      <c r="F29" s="7" t="s">
        <v>276</v>
      </c>
      <c r="G29" s="24" t="s">
        <v>420</v>
      </c>
      <c r="I29" s="11" t="s">
        <v>273</v>
      </c>
      <c r="J29" s="12" t="s">
        <v>277</v>
      </c>
      <c r="K29" s="17" t="s">
        <v>213</v>
      </c>
      <c r="L29" s="7" t="s">
        <v>278</v>
      </c>
      <c r="M29" s="7" t="s">
        <v>279</v>
      </c>
      <c r="N29" s="24" t="s">
        <v>216</v>
      </c>
      <c r="P29" s="11" t="s">
        <v>273</v>
      </c>
      <c r="Q29" s="12" t="s">
        <v>280</v>
      </c>
      <c r="R29" s="17" t="s">
        <v>218</v>
      </c>
      <c r="S29" s="7" t="s">
        <v>281</v>
      </c>
      <c r="T29" s="7" t="s">
        <v>282</v>
      </c>
      <c r="U29" s="24" t="s">
        <v>232</v>
      </c>
    </row>
    <row r="30" spans="2:21" ht="45">
      <c r="B30" s="11" t="s">
        <v>283</v>
      </c>
      <c r="C30" s="12" t="s">
        <v>284</v>
      </c>
      <c r="D30" s="17" t="s">
        <v>208</v>
      </c>
      <c r="E30" s="7" t="s">
        <v>235</v>
      </c>
      <c r="F30" s="7" t="s">
        <v>236</v>
      </c>
      <c r="G30" s="24" t="s">
        <v>55</v>
      </c>
      <c r="I30" s="11" t="s">
        <v>283</v>
      </c>
      <c r="J30" s="12" t="s">
        <v>285</v>
      </c>
      <c r="K30" s="17" t="s">
        <v>213</v>
      </c>
      <c r="L30" s="7" t="s">
        <v>238</v>
      </c>
      <c r="M30" s="7" t="s">
        <v>239</v>
      </c>
      <c r="N30" s="24" t="s">
        <v>55</v>
      </c>
      <c r="P30" s="11" t="s">
        <v>283</v>
      </c>
      <c r="Q30" s="12" t="s">
        <v>286</v>
      </c>
      <c r="R30" s="17" t="s">
        <v>218</v>
      </c>
      <c r="S30" s="7" t="s">
        <v>241</v>
      </c>
      <c r="T30" s="7" t="s">
        <v>242</v>
      </c>
      <c r="U30" s="24" t="s">
        <v>55</v>
      </c>
    </row>
    <row r="31" spans="2:21" ht="150">
      <c r="B31" s="11" t="s">
        <v>287</v>
      </c>
      <c r="C31" s="12" t="s">
        <v>288</v>
      </c>
      <c r="D31" s="17" t="s">
        <v>208</v>
      </c>
      <c r="E31" s="6" t="s">
        <v>289</v>
      </c>
      <c r="F31" s="7" t="s">
        <v>290</v>
      </c>
      <c r="G31" s="24" t="s">
        <v>55</v>
      </c>
      <c r="I31" s="11" t="s">
        <v>287</v>
      </c>
      <c r="J31" s="12" t="s">
        <v>291</v>
      </c>
      <c r="K31" s="17" t="s">
        <v>213</v>
      </c>
      <c r="L31" s="6" t="s">
        <v>292</v>
      </c>
      <c r="M31" s="7" t="s">
        <v>293</v>
      </c>
      <c r="N31" s="24" t="s">
        <v>55</v>
      </c>
      <c r="P31" s="11" t="s">
        <v>287</v>
      </c>
      <c r="Q31" s="12" t="s">
        <v>294</v>
      </c>
      <c r="R31" s="17" t="s">
        <v>218</v>
      </c>
      <c r="S31" s="6" t="s">
        <v>295</v>
      </c>
      <c r="T31" s="7" t="s">
        <v>296</v>
      </c>
      <c r="U31" s="24" t="s">
        <v>55</v>
      </c>
    </row>
    <row r="32" spans="2:21" ht="60">
      <c r="B32" s="11" t="s">
        <v>297</v>
      </c>
      <c r="C32" s="12" t="s">
        <v>298</v>
      </c>
      <c r="D32" s="17" t="s">
        <v>208</v>
      </c>
      <c r="E32" s="7" t="s">
        <v>299</v>
      </c>
      <c r="F32" s="7" t="s">
        <v>300</v>
      </c>
      <c r="G32" s="24" t="s">
        <v>420</v>
      </c>
      <c r="I32" s="11" t="s">
        <v>297</v>
      </c>
      <c r="J32" s="12" t="s">
        <v>301</v>
      </c>
      <c r="K32" s="17" t="s">
        <v>213</v>
      </c>
      <c r="L32" s="7" t="s">
        <v>302</v>
      </c>
      <c r="M32" s="7" t="s">
        <v>303</v>
      </c>
      <c r="N32" s="24" t="s">
        <v>216</v>
      </c>
      <c r="P32" s="11" t="s">
        <v>297</v>
      </c>
      <c r="Q32" s="12" t="s">
        <v>304</v>
      </c>
      <c r="R32" s="17" t="s">
        <v>218</v>
      </c>
      <c r="S32" s="7" t="s">
        <v>305</v>
      </c>
      <c r="T32" s="7" t="s">
        <v>306</v>
      </c>
      <c r="U32" s="24" t="s">
        <v>232</v>
      </c>
    </row>
    <row r="33" spans="2:21" ht="90">
      <c r="B33" s="11" t="s">
        <v>307</v>
      </c>
      <c r="C33" s="12" t="s">
        <v>308</v>
      </c>
      <c r="D33" s="17" t="s">
        <v>208</v>
      </c>
      <c r="E33" s="7" t="s">
        <v>309</v>
      </c>
      <c r="F33" s="7" t="s">
        <v>310</v>
      </c>
      <c r="G33" s="24" t="s">
        <v>55</v>
      </c>
      <c r="I33" s="11" t="s">
        <v>307</v>
      </c>
      <c r="J33" s="12" t="s">
        <v>311</v>
      </c>
      <c r="K33" s="17" t="s">
        <v>213</v>
      </c>
      <c r="L33" s="7" t="s">
        <v>312</v>
      </c>
      <c r="M33" s="7" t="s">
        <v>313</v>
      </c>
      <c r="N33" s="24" t="s">
        <v>55</v>
      </c>
      <c r="P33" s="11" t="s">
        <v>307</v>
      </c>
      <c r="Q33" s="12" t="s">
        <v>314</v>
      </c>
      <c r="R33" s="17" t="s">
        <v>218</v>
      </c>
      <c r="S33" s="7" t="s">
        <v>315</v>
      </c>
      <c r="T33" s="7" t="s">
        <v>316</v>
      </c>
      <c r="U33" s="24" t="s">
        <v>55</v>
      </c>
    </row>
    <row r="34" spans="2:21" ht="45">
      <c r="B34" s="11" t="s">
        <v>317</v>
      </c>
      <c r="C34" s="12" t="s">
        <v>318</v>
      </c>
      <c r="D34" s="17" t="s">
        <v>208</v>
      </c>
      <c r="E34" s="7" t="s">
        <v>235</v>
      </c>
      <c r="F34" s="7" t="s">
        <v>236</v>
      </c>
      <c r="G34" s="24" t="s">
        <v>55</v>
      </c>
      <c r="I34" s="11" t="s">
        <v>317</v>
      </c>
      <c r="J34" s="12" t="s">
        <v>319</v>
      </c>
      <c r="K34" s="17" t="s">
        <v>213</v>
      </c>
      <c r="L34" s="7" t="s">
        <v>238</v>
      </c>
      <c r="M34" s="7" t="s">
        <v>239</v>
      </c>
      <c r="N34" s="24" t="s">
        <v>55</v>
      </c>
      <c r="P34" s="11" t="s">
        <v>317</v>
      </c>
      <c r="Q34" s="12" t="s">
        <v>320</v>
      </c>
      <c r="R34" s="17" t="s">
        <v>218</v>
      </c>
      <c r="S34" s="7" t="s">
        <v>241</v>
      </c>
      <c r="T34" s="7" t="s">
        <v>242</v>
      </c>
      <c r="U34" s="24" t="s">
        <v>55</v>
      </c>
    </row>
    <row r="35" spans="2:21" ht="60">
      <c r="B35" s="11" t="s">
        <v>321</v>
      </c>
      <c r="C35" s="12" t="s">
        <v>322</v>
      </c>
      <c r="D35" s="17" t="s">
        <v>208</v>
      </c>
      <c r="E35" s="7" t="s">
        <v>323</v>
      </c>
      <c r="F35" s="7" t="s">
        <v>324</v>
      </c>
      <c r="G35" s="24" t="s">
        <v>420</v>
      </c>
      <c r="I35" s="11" t="s">
        <v>321</v>
      </c>
      <c r="J35" s="12" t="s">
        <v>325</v>
      </c>
      <c r="K35" s="17" t="s">
        <v>213</v>
      </c>
      <c r="L35" s="7" t="s">
        <v>326</v>
      </c>
      <c r="M35" s="7" t="s">
        <v>327</v>
      </c>
      <c r="N35" s="24" t="s">
        <v>216</v>
      </c>
      <c r="P35" s="11" t="s">
        <v>321</v>
      </c>
      <c r="Q35" s="12" t="s">
        <v>328</v>
      </c>
      <c r="R35" s="17" t="s">
        <v>218</v>
      </c>
      <c r="S35" s="7" t="s">
        <v>329</v>
      </c>
      <c r="T35" s="7" t="s">
        <v>330</v>
      </c>
      <c r="U35" s="24" t="s">
        <v>232</v>
      </c>
    </row>
    <row r="36" spans="2:21" ht="60">
      <c r="B36" s="11" t="s">
        <v>331</v>
      </c>
      <c r="C36" s="12" t="s">
        <v>332</v>
      </c>
      <c r="D36" s="17" t="s">
        <v>208</v>
      </c>
      <c r="E36" s="7" t="s">
        <v>333</v>
      </c>
      <c r="F36" s="7" t="s">
        <v>334</v>
      </c>
      <c r="G36" s="24" t="s">
        <v>420</v>
      </c>
      <c r="I36" s="11" t="s">
        <v>331</v>
      </c>
      <c r="J36" s="12" t="s">
        <v>335</v>
      </c>
      <c r="K36" s="17" t="s">
        <v>213</v>
      </c>
      <c r="L36" s="7" t="s">
        <v>336</v>
      </c>
      <c r="M36" s="7" t="s">
        <v>337</v>
      </c>
      <c r="N36" s="24" t="s">
        <v>216</v>
      </c>
      <c r="P36" s="11" t="s">
        <v>331</v>
      </c>
      <c r="Q36" s="12" t="s">
        <v>338</v>
      </c>
      <c r="R36" s="17" t="s">
        <v>218</v>
      </c>
      <c r="S36" s="7" t="s">
        <v>339</v>
      </c>
      <c r="T36" s="7" t="s">
        <v>340</v>
      </c>
      <c r="U36" s="24" t="s">
        <v>232</v>
      </c>
    </row>
    <row r="37" spans="2:21" ht="180">
      <c r="B37" s="11" t="s">
        <v>341</v>
      </c>
      <c r="C37" s="12" t="s">
        <v>342</v>
      </c>
      <c r="D37" s="17" t="s">
        <v>208</v>
      </c>
      <c r="E37" s="7" t="s">
        <v>343</v>
      </c>
      <c r="F37" s="7" t="s">
        <v>344</v>
      </c>
      <c r="G37" s="24" t="s">
        <v>420</v>
      </c>
      <c r="I37" s="11" t="s">
        <v>341</v>
      </c>
      <c r="J37" s="12" t="s">
        <v>345</v>
      </c>
      <c r="K37" s="17" t="s">
        <v>213</v>
      </c>
      <c r="L37" s="7" t="s">
        <v>346</v>
      </c>
      <c r="M37" s="7" t="s">
        <v>347</v>
      </c>
      <c r="N37" s="24" t="s">
        <v>216</v>
      </c>
      <c r="P37" s="11" t="s">
        <v>341</v>
      </c>
      <c r="Q37" s="12" t="s">
        <v>348</v>
      </c>
      <c r="R37" s="17" t="s">
        <v>218</v>
      </c>
      <c r="S37" s="7" t="s">
        <v>349</v>
      </c>
      <c r="T37" s="7" t="s">
        <v>350</v>
      </c>
      <c r="U37" s="24" t="s">
        <v>232</v>
      </c>
    </row>
    <row r="38" spans="2:21" ht="45">
      <c r="B38" s="11" t="s">
        <v>351</v>
      </c>
      <c r="C38" s="12" t="s">
        <v>352</v>
      </c>
      <c r="D38" s="17" t="s">
        <v>208</v>
      </c>
      <c r="E38" s="7" t="s">
        <v>353</v>
      </c>
      <c r="F38" s="7" t="s">
        <v>354</v>
      </c>
      <c r="G38" s="24" t="s">
        <v>420</v>
      </c>
      <c r="I38" s="11" t="s">
        <v>351</v>
      </c>
      <c r="J38" s="12" t="s">
        <v>355</v>
      </c>
      <c r="K38" s="17" t="s">
        <v>213</v>
      </c>
      <c r="L38" s="7" t="s">
        <v>356</v>
      </c>
      <c r="M38" s="7" t="s">
        <v>357</v>
      </c>
      <c r="N38" s="24" t="s">
        <v>216</v>
      </c>
      <c r="P38" s="11" t="s">
        <v>351</v>
      </c>
      <c r="Q38" s="12" t="s">
        <v>358</v>
      </c>
      <c r="R38" s="17" t="s">
        <v>218</v>
      </c>
      <c r="S38" s="7" t="s">
        <v>359</v>
      </c>
      <c r="T38" s="7" t="s">
        <v>360</v>
      </c>
      <c r="U38" s="24" t="s">
        <v>232</v>
      </c>
    </row>
    <row r="39" spans="2:21" ht="30">
      <c r="B39" s="11" t="s">
        <v>361</v>
      </c>
      <c r="C39" s="12" t="s">
        <v>362</v>
      </c>
      <c r="D39" s="17" t="s">
        <v>208</v>
      </c>
      <c r="E39" s="7" t="s">
        <v>235</v>
      </c>
      <c r="F39" s="7" t="s">
        <v>236</v>
      </c>
      <c r="G39" s="24" t="s">
        <v>55</v>
      </c>
      <c r="I39" s="11" t="s">
        <v>361</v>
      </c>
      <c r="J39" s="12" t="s">
        <v>363</v>
      </c>
      <c r="K39" s="17" t="s">
        <v>213</v>
      </c>
      <c r="L39" s="7" t="s">
        <v>238</v>
      </c>
      <c r="M39" s="7" t="s">
        <v>239</v>
      </c>
      <c r="N39" s="24" t="s">
        <v>55</v>
      </c>
      <c r="P39" s="11" t="s">
        <v>361</v>
      </c>
      <c r="Q39" s="12" t="s">
        <v>364</v>
      </c>
      <c r="R39" s="17" t="s">
        <v>218</v>
      </c>
      <c r="S39" s="7" t="s">
        <v>241</v>
      </c>
      <c r="T39" s="7" t="s">
        <v>242</v>
      </c>
      <c r="U39" s="24" t="s">
        <v>55</v>
      </c>
    </row>
    <row r="100" spans="5:5">
      <c r="E100" s="2" t="s">
        <v>342</v>
      </c>
    </row>
  </sheetData>
  <sheetProtection algorithmName="SHA-512" hashValue="vqD8+ou/iqVS2ZE/WteiZUbYfGVpYDPzeDi4r5l2GuUEpnKh9z54zYOb2+IhLGuR8iABcNVFzGc1ChbK6O48OQ==" saltValue="QYy6CyxKUC8zq1QcwYEZrA==" spinCount="100000" sheet="1" sort="0"/>
  <mergeCells count="3">
    <mergeCell ref="B3:G3"/>
    <mergeCell ref="I3:N3"/>
    <mergeCell ref="P3:U3"/>
  </mergeCells>
  <pageMargins left="0.43307086614173229" right="0.39370078740157483" top="0.78740157480314965" bottom="0.78740157480314965" header="0.31496062992125984" footer="0.31496062992125984"/>
  <pageSetup paperSize="9" scale="79" fitToHeight="0" orientation="landscape"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37BF4-5E67-435D-A236-55D1473B8C30}">
  <sheetPr codeName="Tabelle3">
    <pageSetUpPr fitToPage="1"/>
  </sheetPr>
  <dimension ref="A1:R39"/>
  <sheetViews>
    <sheetView showGridLines="0" zoomScale="80" zoomScaleNormal="80" workbookViewId="0">
      <pane ySplit="5" topLeftCell="A6" activePane="bottomLeft" state="frozen"/>
      <selection activeCell="B6" sqref="B6"/>
      <selection pane="bottomLeft" activeCell="K7" sqref="K7"/>
    </sheetView>
  </sheetViews>
  <sheetFormatPr baseColWidth="10" defaultColWidth="11.42578125" defaultRowHeight="15"/>
  <cols>
    <col min="1" max="1" width="3" style="1" hidden="1" customWidth="1"/>
    <col min="2" max="2" width="5.140625" style="1" hidden="1" customWidth="1"/>
    <col min="3" max="3" width="26.42578125" style="2" hidden="1" customWidth="1"/>
    <col min="4" max="4" width="9" style="2" hidden="1" customWidth="1"/>
    <col min="5" max="5" width="75.7109375" style="1" hidden="1" customWidth="1"/>
    <col min="6" max="6" width="23.7109375" style="1" hidden="1" customWidth="1"/>
    <col min="7" max="7" width="6.42578125" style="1" customWidth="1"/>
    <col min="8" max="8" width="5.140625" style="1" customWidth="1"/>
    <col min="9" max="9" width="23" style="2" customWidth="1"/>
    <col min="10" max="10" width="12" style="2" customWidth="1"/>
    <col min="11" max="11" width="83.85546875" style="1" customWidth="1"/>
    <col min="12" max="12" width="23.7109375" style="1" customWidth="1"/>
    <col min="13" max="14" width="5.140625" style="1" hidden="1" customWidth="1"/>
    <col min="15" max="15" width="21.7109375" style="2" hidden="1" customWidth="1"/>
    <col min="16" max="16" width="13" style="2" hidden="1" customWidth="1"/>
    <col min="17" max="17" width="75.7109375" style="1" hidden="1" customWidth="1"/>
    <col min="18" max="18" width="23.7109375" style="1" hidden="1" customWidth="1"/>
    <col min="19" max="16384" width="11.42578125" style="1"/>
  </cols>
  <sheetData>
    <row r="1" spans="2:18" s="5" customFormat="1" ht="40.5" customHeight="1">
      <c r="B1" s="36" t="s">
        <v>365</v>
      </c>
      <c r="C1" s="36"/>
      <c r="D1" s="36"/>
      <c r="E1" s="36"/>
      <c r="F1" s="22" t="e" vm="1">
        <v>#VALUE!</v>
      </c>
      <c r="H1" s="36" t="s">
        <v>366</v>
      </c>
      <c r="I1" s="36"/>
      <c r="J1" s="36"/>
      <c r="K1" s="36"/>
      <c r="L1" s="22" t="e" vm="2">
        <v>#VALUE!</v>
      </c>
      <c r="M1" s="18"/>
      <c r="N1" s="36" t="s">
        <v>367</v>
      </c>
      <c r="O1" s="36"/>
      <c r="P1" s="36"/>
      <c r="Q1" s="36"/>
      <c r="R1" s="22" t="e" vm="3">
        <v>#VALUE!</v>
      </c>
    </row>
    <row r="2" spans="2:18" s="5" customFormat="1" ht="14.65" customHeight="1">
      <c r="B2" s="15"/>
      <c r="C2" s="1"/>
      <c r="D2" s="1"/>
      <c r="F2" s="1">
        <f>Normal!$G$1</f>
        <v>2026.1</v>
      </c>
      <c r="H2" s="15"/>
      <c r="I2" s="1"/>
      <c r="J2" s="1"/>
      <c r="L2" s="1">
        <f>Normal!$G$1</f>
        <v>2026.1</v>
      </c>
      <c r="N2" s="15"/>
      <c r="O2" s="1"/>
      <c r="P2" s="1"/>
      <c r="R2" s="1">
        <f>Normal!$G$1</f>
        <v>2026.1</v>
      </c>
    </row>
    <row r="3" spans="2:18" s="5" customFormat="1" ht="102.75" customHeight="1">
      <c r="B3" s="35" t="s">
        <v>368</v>
      </c>
      <c r="C3" s="35"/>
      <c r="D3" s="35"/>
      <c r="E3" s="35"/>
      <c r="F3" s="35"/>
      <c r="H3" s="35" t="s">
        <v>369</v>
      </c>
      <c r="I3" s="35"/>
      <c r="J3" s="35"/>
      <c r="K3" s="35"/>
      <c r="L3" s="35"/>
      <c r="N3" s="35" t="s">
        <v>370</v>
      </c>
      <c r="O3" s="35"/>
      <c r="P3" s="35"/>
      <c r="Q3" s="35"/>
      <c r="R3" s="35"/>
    </row>
    <row r="4" spans="2:18" s="5" customFormat="1" ht="12" customHeight="1">
      <c r="B4" s="4"/>
      <c r="H4" s="4"/>
      <c r="N4" s="4"/>
    </row>
    <row r="5" spans="2:18" s="3" customFormat="1" ht="30">
      <c r="B5" s="9" t="s">
        <v>6</v>
      </c>
      <c r="C5" s="10" t="s">
        <v>7</v>
      </c>
      <c r="D5" s="16" t="s">
        <v>8</v>
      </c>
      <c r="E5" s="10" t="s">
        <v>371</v>
      </c>
      <c r="F5" s="21" t="s">
        <v>11</v>
      </c>
      <c r="H5" s="9" t="s">
        <v>6</v>
      </c>
      <c r="I5" s="10" t="s">
        <v>12</v>
      </c>
      <c r="J5" s="16" t="s">
        <v>13</v>
      </c>
      <c r="K5" s="10" t="s">
        <v>372</v>
      </c>
      <c r="L5" s="21" t="s">
        <v>16</v>
      </c>
      <c r="N5" s="9" t="s">
        <v>6</v>
      </c>
      <c r="O5" s="10" t="s">
        <v>17</v>
      </c>
      <c r="P5" s="16" t="s">
        <v>18</v>
      </c>
      <c r="Q5" s="10" t="s">
        <v>373</v>
      </c>
      <c r="R5" s="21" t="s">
        <v>21</v>
      </c>
    </row>
    <row r="6" spans="2:18" ht="135">
      <c r="B6" s="11" t="s">
        <v>22</v>
      </c>
      <c r="C6" s="12" t="str">
        <f>VLOOKUP(B6,Normal!$B$5:$C$39,2,0)</f>
        <v>Zertifizierung nach Minergie (-P/-A)</v>
      </c>
      <c r="D6" s="17" t="s">
        <v>24</v>
      </c>
      <c r="E6" s="13" t="s">
        <v>374</v>
      </c>
      <c r="F6" s="24" t="s">
        <v>27</v>
      </c>
      <c r="H6" s="11" t="s">
        <v>22</v>
      </c>
      <c r="I6" s="12" t="str">
        <f>VLOOKUP(H6,Normal!$I$6:$J$39,2,0)</f>
        <v>Certification Minergie (-P/-A/)</v>
      </c>
      <c r="J6" s="17" t="s">
        <v>29</v>
      </c>
      <c r="K6" s="13" t="s">
        <v>375</v>
      </c>
      <c r="L6" s="24" t="s">
        <v>32</v>
      </c>
      <c r="N6" s="11" t="s">
        <v>22</v>
      </c>
      <c r="O6" s="12" t="str">
        <f>VLOOKUP(N6,Normal!$P$6:$Q$39,2,0)</f>
        <v>Certificazione secondo Minergie (-P/-A)</v>
      </c>
      <c r="P6" s="17" t="s">
        <v>34</v>
      </c>
      <c r="Q6" s="13" t="s">
        <v>376</v>
      </c>
      <c r="R6" s="24" t="s">
        <v>37</v>
      </c>
    </row>
    <row r="7" spans="2:18" ht="45">
      <c r="B7" s="11" t="s">
        <v>38</v>
      </c>
      <c r="C7" s="12" t="str">
        <f>VLOOKUP(B7,Normal!$B$5:$C$39,2,0)</f>
        <v>Organisation</v>
      </c>
      <c r="D7" s="17" t="s">
        <v>24</v>
      </c>
      <c r="E7" s="6" t="s">
        <v>377</v>
      </c>
      <c r="F7" s="25" t="s">
        <v>42</v>
      </c>
      <c r="H7" s="11" t="s">
        <v>38</v>
      </c>
      <c r="I7" s="12" t="str">
        <f>VLOOKUP(H7,Normal!$I$6:$J$39,2,0)</f>
        <v>Structure de la gérance du quartier</v>
      </c>
      <c r="J7" s="17" t="s">
        <v>29</v>
      </c>
      <c r="K7" s="6" t="s">
        <v>378</v>
      </c>
      <c r="L7" s="25" t="s">
        <v>379</v>
      </c>
      <c r="N7" s="11" t="s">
        <v>38</v>
      </c>
      <c r="O7" s="12" t="str">
        <f>VLOOKUP(N7,Normal!$P$6:$Q$39,2,0)</f>
        <v>Organizzazione</v>
      </c>
      <c r="P7" s="17" t="s">
        <v>34</v>
      </c>
      <c r="Q7" s="6" t="s">
        <v>380</v>
      </c>
      <c r="R7" s="25" t="s">
        <v>50</v>
      </c>
    </row>
    <row r="8" spans="2:18" ht="45">
      <c r="B8" s="11" t="s">
        <v>51</v>
      </c>
      <c r="C8" s="12" t="str">
        <f>VLOOKUP(B8,Normal!$B$5:$C$39,2,0)</f>
        <v>Monitoring mit Energiemanagementsystem (EMS)</v>
      </c>
      <c r="D8" s="17" t="s">
        <v>24</v>
      </c>
      <c r="E8" s="14" t="s">
        <v>381</v>
      </c>
      <c r="F8" s="24" t="s">
        <v>55</v>
      </c>
      <c r="H8" s="11" t="s">
        <v>51</v>
      </c>
      <c r="I8" s="12" t="str">
        <f>VLOOKUP(H8,Normal!$I$6:$J$39,2,0)</f>
        <v>Monitoring avec système de gestion de l'énergie (SGE)</v>
      </c>
      <c r="J8" s="17" t="s">
        <v>29</v>
      </c>
      <c r="K8" s="14" t="s">
        <v>382</v>
      </c>
      <c r="L8" s="24" t="s">
        <v>55</v>
      </c>
      <c r="N8" s="11" t="s">
        <v>51</v>
      </c>
      <c r="O8" s="12" t="str">
        <f>VLOOKUP(N8,Normal!$P$6:$Q$39,2,0)</f>
        <v>Monitoraggio tramite sistemi di gestione dell’energia (EMS)</v>
      </c>
      <c r="P8" s="17" t="s">
        <v>34</v>
      </c>
      <c r="Q8" s="14" t="s">
        <v>383</v>
      </c>
      <c r="R8" s="24" t="s">
        <v>55</v>
      </c>
    </row>
    <row r="9" spans="2:18" ht="30">
      <c r="B9" s="11" t="s">
        <v>62</v>
      </c>
      <c r="C9" s="12" t="str">
        <f>VLOOKUP(B9,Normal!$B$5:$C$39,2,0)</f>
        <v>Überprüfung der energetischen Messwerte</v>
      </c>
      <c r="D9" s="17" t="s">
        <v>24</v>
      </c>
      <c r="E9" s="23" t="s">
        <v>384</v>
      </c>
      <c r="F9" s="24" t="s">
        <v>55</v>
      </c>
      <c r="H9" s="11" t="s">
        <v>62</v>
      </c>
      <c r="I9" s="12" t="str">
        <f>VLOOKUP(H9,Normal!$I$6:$J$39,2,0)</f>
        <v>Vérification des mesures énergétiques</v>
      </c>
      <c r="J9" s="17" t="s">
        <v>29</v>
      </c>
      <c r="K9" s="23" t="s">
        <v>67</v>
      </c>
      <c r="L9" s="24" t="s">
        <v>55</v>
      </c>
      <c r="N9" s="11" t="s">
        <v>62</v>
      </c>
      <c r="O9" s="12" t="str">
        <f>VLOOKUP(N9,Normal!$P$6:$Q$39,2,0)</f>
        <v xml:space="preserve">Verifica dei valori energetici misurati </v>
      </c>
      <c r="P9" s="17" t="s">
        <v>34</v>
      </c>
      <c r="Q9" s="23" t="s">
        <v>70</v>
      </c>
      <c r="R9" s="24" t="s">
        <v>55</v>
      </c>
    </row>
    <row r="10" spans="2:18" ht="45">
      <c r="B10" s="11" t="s">
        <v>72</v>
      </c>
      <c r="C10" s="12" t="str">
        <f>VLOOKUP(B10,Normal!$B$5:$C$39,2,0)</f>
        <v>Energie und Treibhausgase im Betrieb</v>
      </c>
      <c r="D10" s="17" t="s">
        <v>24</v>
      </c>
      <c r="E10" s="7" t="s">
        <v>385</v>
      </c>
      <c r="F10" s="24" t="s">
        <v>27</v>
      </c>
      <c r="H10" s="11" t="s">
        <v>72</v>
      </c>
      <c r="I10" s="12" t="str">
        <f>VLOOKUP(H10,Normal!$I$6:$J$39,2,0)</f>
        <v>Énergie d'exploitation</v>
      </c>
      <c r="J10" s="17" t="s">
        <v>29</v>
      </c>
      <c r="K10" s="7" t="s">
        <v>386</v>
      </c>
      <c r="L10" s="24" t="s">
        <v>32</v>
      </c>
      <c r="N10" s="11" t="s">
        <v>72</v>
      </c>
      <c r="O10" s="12" t="str">
        <f>VLOOKUP(N10,Normal!$P$6:$Q$39,2,0)</f>
        <v xml:space="preserve">Energia d’esercizio </v>
      </c>
      <c r="P10" s="17" t="s">
        <v>34</v>
      </c>
      <c r="Q10" s="7" t="s">
        <v>387</v>
      </c>
      <c r="R10" s="24" t="s">
        <v>37</v>
      </c>
    </row>
    <row r="11" spans="2:18" ht="30">
      <c r="B11" s="11" t="s">
        <v>82</v>
      </c>
      <c r="C11" s="12" t="str">
        <f>VLOOKUP(B11,Normal!$B$5:$C$39,2,0)</f>
        <v>Energiekonzept</v>
      </c>
      <c r="D11" s="17" t="s">
        <v>24</v>
      </c>
      <c r="E11" s="7" t="s">
        <v>84</v>
      </c>
      <c r="F11" s="24" t="s">
        <v>55</v>
      </c>
      <c r="H11" s="11" t="s">
        <v>82</v>
      </c>
      <c r="I11" s="12" t="str">
        <f>VLOOKUP(H11,Normal!$I$6:$J$39,2,0)</f>
        <v>Concept énergétique</v>
      </c>
      <c r="J11" s="17" t="s">
        <v>29</v>
      </c>
      <c r="K11" s="7" t="s">
        <v>87</v>
      </c>
      <c r="L11" s="24" t="s">
        <v>55</v>
      </c>
      <c r="N11" s="11" t="s">
        <v>82</v>
      </c>
      <c r="O11" s="12" t="str">
        <f>VLOOKUP(N11,Normal!$P$6:$Q$39,2,0)</f>
        <v>Concetto energetico</v>
      </c>
      <c r="P11" s="17" t="s">
        <v>34</v>
      </c>
      <c r="Q11" s="7" t="s">
        <v>388</v>
      </c>
      <c r="R11" s="24" t="s">
        <v>55</v>
      </c>
    </row>
    <row r="12" spans="2:18" ht="30">
      <c r="B12" s="11" t="s">
        <v>92</v>
      </c>
      <c r="C12" s="12" t="str">
        <f>VLOOKUP(B12,Normal!$B$5:$C$39,2,0)</f>
        <v>Fossilfreie Fernwärme</v>
      </c>
      <c r="D12" s="17" t="s">
        <v>24</v>
      </c>
      <c r="E12" s="14" t="s">
        <v>389</v>
      </c>
      <c r="F12" s="24" t="s">
        <v>55</v>
      </c>
      <c r="H12" s="11" t="s">
        <v>92</v>
      </c>
      <c r="I12" s="12" t="str">
        <f>VLOOKUP(H12,Normal!$I$6:$J$39,2,0)</f>
        <v>Chauffage à distance décarboné</v>
      </c>
      <c r="J12" s="17" t="s">
        <v>29</v>
      </c>
      <c r="K12" s="14" t="s">
        <v>390</v>
      </c>
      <c r="L12" s="24" t="s">
        <v>55</v>
      </c>
      <c r="N12" s="11" t="s">
        <v>92</v>
      </c>
      <c r="O12" s="12" t="str">
        <f>VLOOKUP(N12,Normal!$P$6:$Q$39,2,0)</f>
        <v xml:space="preserve"> Teleriscaldamento senza fonti fossili </v>
      </c>
      <c r="P12" s="17" t="s">
        <v>34</v>
      </c>
      <c r="Q12" s="14" t="s">
        <v>391</v>
      </c>
      <c r="R12" s="24" t="s">
        <v>55</v>
      </c>
    </row>
    <row r="13" spans="2:18" ht="72.75" customHeight="1">
      <c r="B13" s="11" t="s">
        <v>102</v>
      </c>
      <c r="C13" s="12" t="str">
        <f>VLOOKUP(B13,Normal!$B$5:$C$39,2,0)</f>
        <v>Nutzung solare Energie</v>
      </c>
      <c r="D13" s="17" t="s">
        <v>24</v>
      </c>
      <c r="E13" s="13" t="s">
        <v>392</v>
      </c>
      <c r="F13" s="24" t="s">
        <v>27</v>
      </c>
      <c r="H13" s="11" t="s">
        <v>102</v>
      </c>
      <c r="I13" s="12" t="str">
        <f>VLOOKUP(H13,Normal!$I$6:$J$39,2,0)</f>
        <v>Énergie solaire</v>
      </c>
      <c r="J13" s="17" t="s">
        <v>29</v>
      </c>
      <c r="K13" s="13" t="s">
        <v>393</v>
      </c>
      <c r="L13" s="24" t="s">
        <v>32</v>
      </c>
      <c r="N13" s="11" t="s">
        <v>102</v>
      </c>
      <c r="O13" s="12" t="str">
        <f>VLOOKUP(N13,Normal!$P$6:$Q$39,2,0)</f>
        <v xml:space="preserve">Utilizzo di energia solare </v>
      </c>
      <c r="P13" s="17" t="s">
        <v>34</v>
      </c>
      <c r="Q13" s="33" t="s">
        <v>110</v>
      </c>
      <c r="R13" s="24" t="s">
        <v>37</v>
      </c>
    </row>
    <row r="14" spans="2:18" ht="120">
      <c r="B14" s="11" t="s">
        <v>112</v>
      </c>
      <c r="C14" s="12" t="str">
        <f>VLOOKUP(B14,Normal!$B$5:$C$39,2,0)</f>
        <v>Treibhausgasemissionen in der Erstellung</v>
      </c>
      <c r="D14" s="17" t="s">
        <v>24</v>
      </c>
      <c r="E14" s="13" t="s">
        <v>394</v>
      </c>
      <c r="F14" s="24" t="s">
        <v>27</v>
      </c>
      <c r="H14" s="11" t="s">
        <v>112</v>
      </c>
      <c r="I14" s="12" t="str">
        <f>VLOOKUP(H14,Normal!$I$6:$J$39,2,0)</f>
        <v>Emissions grises</v>
      </c>
      <c r="J14" s="17" t="s">
        <v>29</v>
      </c>
      <c r="K14" s="7" t="s">
        <v>395</v>
      </c>
      <c r="L14" s="24" t="s">
        <v>32</v>
      </c>
      <c r="N14" s="11" t="s">
        <v>112</v>
      </c>
      <c r="O14" s="12" t="str">
        <f>VLOOKUP(N14,Normal!$P$6:$Q$39,2,0)</f>
        <v xml:space="preserve">Emissioni di gas serra nella costruzione </v>
      </c>
      <c r="P14" s="17" t="s">
        <v>34</v>
      </c>
      <c r="Q14" s="32" t="s">
        <v>120</v>
      </c>
      <c r="R14" s="24" t="s">
        <v>37</v>
      </c>
    </row>
    <row r="15" spans="2:18" ht="45">
      <c r="B15" s="11" t="s">
        <v>122</v>
      </c>
      <c r="C15" s="12" t="str">
        <f>VLOOKUP(B15,Normal!$B$5:$C$39,2,0)</f>
        <v>Grünflächen</v>
      </c>
      <c r="D15" s="17" t="s">
        <v>24</v>
      </c>
      <c r="E15" s="7" t="s">
        <v>396</v>
      </c>
      <c r="F15" s="24" t="s">
        <v>126</v>
      </c>
      <c r="H15" s="11" t="s">
        <v>122</v>
      </c>
      <c r="I15" s="12" t="str">
        <f>VLOOKUP(H15,Normal!$I$6:$J$39,2,0)</f>
        <v>Espaces verts</v>
      </c>
      <c r="J15" s="17" t="s">
        <v>29</v>
      </c>
      <c r="K15" s="7" t="s">
        <v>397</v>
      </c>
      <c r="L15" s="24" t="s">
        <v>130</v>
      </c>
      <c r="N15" s="11" t="s">
        <v>122</v>
      </c>
      <c r="O15" s="12" t="str">
        <f>VLOOKUP(N15,Normal!$P$6:$Q$39,2,0)</f>
        <v xml:space="preserve">Spazi verdi </v>
      </c>
      <c r="P15" s="17" t="s">
        <v>34</v>
      </c>
      <c r="Q15" s="7" t="s">
        <v>398</v>
      </c>
      <c r="R15" s="24" t="s">
        <v>134</v>
      </c>
    </row>
    <row r="16" spans="2:18" ht="90">
      <c r="B16" s="11" t="s">
        <v>135</v>
      </c>
      <c r="C16" s="12" t="str">
        <f>VLOOKUP(B16,Normal!$B$5:$C$39,2,0)</f>
        <v>Beschattung durch Bäume</v>
      </c>
      <c r="D16" s="17" t="s">
        <v>24</v>
      </c>
      <c r="E16" s="7" t="s">
        <v>399</v>
      </c>
      <c r="F16" s="24" t="s">
        <v>126</v>
      </c>
      <c r="H16" s="11" t="s">
        <v>135</v>
      </c>
      <c r="I16" s="12" t="str">
        <f>VLOOKUP(H16,Normal!$I$6:$J$39,2,0)</f>
        <v>Ombrage par les arbres</v>
      </c>
      <c r="J16" s="17" t="s">
        <v>29</v>
      </c>
      <c r="K16" s="7" t="s">
        <v>400</v>
      </c>
      <c r="L16" s="24" t="s">
        <v>130</v>
      </c>
      <c r="N16" s="11" t="s">
        <v>135</v>
      </c>
      <c r="O16" s="12" t="str">
        <f>VLOOKUP(N16,Normal!$P$6:$Q$39,2,0)</f>
        <v xml:space="preserve">Ombreggiamento attraverso alberature </v>
      </c>
      <c r="P16" s="17" t="s">
        <v>34</v>
      </c>
      <c r="Q16" s="7" t="s">
        <v>401</v>
      </c>
      <c r="R16" s="24" t="s">
        <v>134</v>
      </c>
    </row>
    <row r="17" spans="2:18" ht="90">
      <c r="B17" s="11" t="s">
        <v>146</v>
      </c>
      <c r="C17" s="12" t="str">
        <f>VLOOKUP(B17,Normal!$B$5:$C$39,2,0)</f>
        <v>Naturnahe Bewirtschaftung des Niederschlagswassers</v>
      </c>
      <c r="D17" s="17" t="s">
        <v>24</v>
      </c>
      <c r="E17" s="13" t="s">
        <v>402</v>
      </c>
      <c r="F17" s="24" t="s">
        <v>421</v>
      </c>
      <c r="H17" s="11" t="s">
        <v>146</v>
      </c>
      <c r="I17" s="12" t="str">
        <f>VLOOKUP(H17,Normal!$I$6:$J$39,2,0)</f>
        <v>Gestion naturelle des eaux de pluie</v>
      </c>
      <c r="J17" s="17" t="s">
        <v>29</v>
      </c>
      <c r="K17" s="13" t="s">
        <v>403</v>
      </c>
      <c r="L17" s="24" t="s">
        <v>422</v>
      </c>
      <c r="N17" s="11" t="s">
        <v>146</v>
      </c>
      <c r="O17" s="12" t="str">
        <f>VLOOKUP(N17,Normal!$P$6:$Q$39,2,0)</f>
        <v>Gestione delle acque piovane vicina alla natura</v>
      </c>
      <c r="P17" s="17" t="s">
        <v>34</v>
      </c>
      <c r="Q17" s="7" t="s">
        <v>404</v>
      </c>
      <c r="R17" s="24" t="s">
        <v>423</v>
      </c>
    </row>
    <row r="18" spans="2:18" ht="45">
      <c r="B18" s="11" t="s">
        <v>156</v>
      </c>
      <c r="C18" s="12" t="str">
        <f>VLOOKUP(B18,Normal!$B$5:$C$39,2,0)</f>
        <v>Angebot Veloabstellplätze</v>
      </c>
      <c r="D18" s="17" t="s">
        <v>24</v>
      </c>
      <c r="E18" s="13" t="s">
        <v>405</v>
      </c>
      <c r="F18" s="24" t="s">
        <v>160</v>
      </c>
      <c r="H18" s="11" t="s">
        <v>156</v>
      </c>
      <c r="I18" s="12" t="str">
        <f>VLOOKUP(H18,Normal!$I$6:$J$39,2,0)</f>
        <v>Offre de places de stationnement pour vélos</v>
      </c>
      <c r="J18" s="17" t="s">
        <v>29</v>
      </c>
      <c r="K18" s="13" t="s">
        <v>406</v>
      </c>
      <c r="L18" s="24" t="s">
        <v>164</v>
      </c>
      <c r="N18" s="11" t="s">
        <v>156</v>
      </c>
      <c r="O18" s="12" t="str">
        <f>VLOOKUP(N18,Normal!$P$6:$Q$39,2,0)</f>
        <v>Offerta di parcheggi per le biciclette</v>
      </c>
      <c r="P18" s="17" t="s">
        <v>34</v>
      </c>
      <c r="Q18" s="13" t="s">
        <v>407</v>
      </c>
      <c r="R18" s="24" t="s">
        <v>167</v>
      </c>
    </row>
    <row r="19" spans="2:18" ht="45">
      <c r="B19" s="11" t="s">
        <v>168</v>
      </c>
      <c r="C19" s="12" t="str">
        <f>VLOOKUP(B19,Normal!$B$5:$C$39,2,0)</f>
        <v>Nutzerfreundlichkeit der Veloabstellplätze</v>
      </c>
      <c r="D19" s="17" t="s">
        <v>24</v>
      </c>
      <c r="E19" s="13" t="s">
        <v>408</v>
      </c>
      <c r="F19" s="24" t="s">
        <v>55</v>
      </c>
      <c r="H19" s="11" t="s">
        <v>168</v>
      </c>
      <c r="I19" s="12" t="str">
        <f>VLOOKUP(H19,Normal!$I$6:$J$39,2,0)</f>
        <v>Convivialité des places de stationnement pour vélos</v>
      </c>
      <c r="J19" s="17" t="s">
        <v>29</v>
      </c>
      <c r="K19" s="13" t="s">
        <v>409</v>
      </c>
      <c r="L19" s="24" t="s">
        <v>55</v>
      </c>
      <c r="N19" s="11" t="s">
        <v>168</v>
      </c>
      <c r="O19" s="12" t="str">
        <f>VLOOKUP(N19,Normal!$P$6:$Q$39,2,0)</f>
        <v xml:space="preserve">Praticità d’uso dei parcheggi per le biciclette </v>
      </c>
      <c r="P19" s="17" t="s">
        <v>34</v>
      </c>
      <c r="Q19" s="13" t="s">
        <v>410</v>
      </c>
      <c r="R19" s="24" t="s">
        <v>55</v>
      </c>
    </row>
    <row r="20" spans="2:18" ht="30">
      <c r="B20" s="11" t="s">
        <v>178</v>
      </c>
      <c r="C20" s="12" t="str">
        <f>VLOOKUP(B20,Normal!$B$5:$C$39,2,0)</f>
        <v>Erschliessung</v>
      </c>
      <c r="D20" s="17" t="s">
        <v>24</v>
      </c>
      <c r="E20" s="7" t="s">
        <v>180</v>
      </c>
      <c r="F20" s="24" t="s">
        <v>55</v>
      </c>
      <c r="H20" s="11" t="s">
        <v>178</v>
      </c>
      <c r="I20" s="12" t="str">
        <f>VLOOKUP(H20,Normal!$I$6:$J$39,2,0)</f>
        <v>Facilité d’accès au quartier</v>
      </c>
      <c r="J20" s="17" t="s">
        <v>29</v>
      </c>
      <c r="K20" s="7" t="s">
        <v>183</v>
      </c>
      <c r="L20" s="24" t="s">
        <v>55</v>
      </c>
      <c r="N20" s="11" t="s">
        <v>178</v>
      </c>
      <c r="O20" s="12" t="str">
        <f>VLOOKUP(N20,Normal!$P$6:$Q$39,2,0)</f>
        <v xml:space="preserve">Accessibilità </v>
      </c>
      <c r="P20" s="17" t="s">
        <v>34</v>
      </c>
      <c r="Q20" s="7" t="s">
        <v>186</v>
      </c>
      <c r="R20" s="24" t="s">
        <v>55</v>
      </c>
    </row>
    <row r="21" spans="2:18">
      <c r="B21" s="11" t="s">
        <v>188</v>
      </c>
      <c r="C21" s="12" t="str">
        <f>VLOOKUP(B21,Normal!$B$5:$C$39,2,0)</f>
        <v>Elektromobilität</v>
      </c>
      <c r="D21" s="17" t="s">
        <v>24</v>
      </c>
      <c r="E21" s="23" t="s">
        <v>190</v>
      </c>
      <c r="F21" s="24" t="s">
        <v>55</v>
      </c>
      <c r="H21" s="11" t="s">
        <v>188</v>
      </c>
      <c r="I21" s="12" t="str">
        <f>VLOOKUP(H21,Normal!$I$6:$J$39,2,0)</f>
        <v>Mobilité électrique</v>
      </c>
      <c r="J21" s="17" t="s">
        <v>29</v>
      </c>
      <c r="K21" s="23" t="s">
        <v>192</v>
      </c>
      <c r="L21" s="24" t="s">
        <v>55</v>
      </c>
      <c r="N21" s="11" t="s">
        <v>188</v>
      </c>
      <c r="O21" s="12" t="str">
        <f>VLOOKUP(N21,Normal!$P$6:$Q$39,2,0)</f>
        <v>Elettromobilità</v>
      </c>
      <c r="P21" s="17" t="s">
        <v>34</v>
      </c>
      <c r="Q21" s="23" t="s">
        <v>194</v>
      </c>
      <c r="R21" s="24" t="s">
        <v>55</v>
      </c>
    </row>
    <row r="22" spans="2:18" ht="30">
      <c r="B22" s="11" t="s">
        <v>196</v>
      </c>
      <c r="C22" s="12" t="str">
        <f>VLOOKUP(B22,Normal!$B$5:$C$39,2,0)</f>
        <v>Fahrzeug-Sharing</v>
      </c>
      <c r="D22" s="17" t="s">
        <v>24</v>
      </c>
      <c r="E22" s="13" t="s">
        <v>408</v>
      </c>
      <c r="F22" s="24" t="s">
        <v>55</v>
      </c>
      <c r="H22" s="11" t="s">
        <v>196</v>
      </c>
      <c r="I22" s="12" t="str">
        <f>VLOOKUP(H22,Normal!$I$6:$J$39,2,0)</f>
        <v>Partage de véhicules</v>
      </c>
      <c r="J22" s="17" t="s">
        <v>29</v>
      </c>
      <c r="K22" s="13" t="s">
        <v>409</v>
      </c>
      <c r="L22" s="24" t="s">
        <v>55</v>
      </c>
      <c r="N22" s="11" t="s">
        <v>196</v>
      </c>
      <c r="O22" s="12" t="str">
        <f>VLOOKUP(N22,Normal!$P$6:$Q$39,2,0)</f>
        <v>Car-Sharing</v>
      </c>
      <c r="P22" s="17" t="s">
        <v>34</v>
      </c>
      <c r="Q22" s="13" t="s">
        <v>411</v>
      </c>
      <c r="R22" s="24" t="s">
        <v>55</v>
      </c>
    </row>
    <row r="23" spans="2:18" ht="45">
      <c r="B23" s="11" t="s">
        <v>206</v>
      </c>
      <c r="C23" s="12" t="str">
        <f>VLOOKUP(B23,Normal!$B$5:$C$39,2,0)</f>
        <v>Sicherstellung einer hohen Nutzungsdichte</v>
      </c>
      <c r="D23" s="17" t="s">
        <v>208</v>
      </c>
      <c r="E23" s="6" t="s">
        <v>412</v>
      </c>
      <c r="F23" s="24" t="s">
        <v>211</v>
      </c>
      <c r="H23" s="11" t="s">
        <v>206</v>
      </c>
      <c r="I23" s="12" t="str">
        <f>VLOOKUP(H23,Normal!$I$6:$J$39,2,0)</f>
        <v xml:space="preserve">Forte densité d'utilisation </v>
      </c>
      <c r="J23" s="17" t="s">
        <v>213</v>
      </c>
      <c r="K23" s="6" t="s">
        <v>413</v>
      </c>
      <c r="L23" s="24" t="s">
        <v>216</v>
      </c>
      <c r="N23" s="11" t="s">
        <v>206</v>
      </c>
      <c r="O23" s="12" t="str">
        <f>VLOOKUP(N23,Normal!$P$6:$Q$39,2,0)</f>
        <v xml:space="preserve">Garantire un’elevata densità di utilizzo </v>
      </c>
      <c r="P23" s="17" t="s">
        <v>218</v>
      </c>
      <c r="Q23" s="6" t="s">
        <v>414</v>
      </c>
      <c r="R23" s="24" t="s">
        <v>232</v>
      </c>
    </row>
    <row r="24" spans="2:18" ht="45">
      <c r="B24" s="11" t="s">
        <v>222</v>
      </c>
      <c r="C24" s="12" t="str">
        <f>VLOOKUP(B24,Normal!$B$5:$C$39,2,0)</f>
        <v>Visualisierung von Messgrössen für Nutzende</v>
      </c>
      <c r="D24" s="17" t="s">
        <v>208</v>
      </c>
      <c r="E24" s="7" t="s">
        <v>415</v>
      </c>
      <c r="F24" s="24" t="s">
        <v>211</v>
      </c>
      <c r="H24" s="11" t="s">
        <v>222</v>
      </c>
      <c r="I24" s="12" t="str">
        <f>VLOOKUP(H24,Normal!$I$6:$J$39,2,0)</f>
        <v>Visualisation des indices de conso. pour les usagers</v>
      </c>
      <c r="J24" s="17" t="s">
        <v>213</v>
      </c>
      <c r="K24" s="7" t="s">
        <v>409</v>
      </c>
      <c r="L24" s="24" t="s">
        <v>216</v>
      </c>
      <c r="N24" s="11" t="s">
        <v>222</v>
      </c>
      <c r="O24" s="12" t="str">
        <f>VLOOKUP(N24,Normal!$P$6:$Q$39,2,0)</f>
        <v xml:space="preserve">Visualizzazione delle grandezze misurabili per gli utenti </v>
      </c>
      <c r="P24" s="17" t="s">
        <v>218</v>
      </c>
      <c r="Q24" s="7" t="s">
        <v>411</v>
      </c>
      <c r="R24" s="24" t="s">
        <v>232</v>
      </c>
    </row>
    <row r="25" spans="2:18" ht="30">
      <c r="B25" s="11" t="s">
        <v>233</v>
      </c>
      <c r="C25" s="12" t="str">
        <f>VLOOKUP(B25,Normal!$B$5:$C$39,2,0)</f>
        <v>Joker Areal-Management</v>
      </c>
      <c r="D25" s="17" t="s">
        <v>208</v>
      </c>
      <c r="E25" s="7" t="s">
        <v>235</v>
      </c>
      <c r="F25" s="24" t="s">
        <v>55</v>
      </c>
      <c r="H25" s="11" t="s">
        <v>233</v>
      </c>
      <c r="I25" s="12" t="str">
        <f>VLOOKUP(H25,Normal!$I$6:$J$39,2,0)</f>
        <v>Joker "Gérance du quartier"</v>
      </c>
      <c r="J25" s="17" t="s">
        <v>213</v>
      </c>
      <c r="K25" s="7" t="s">
        <v>238</v>
      </c>
      <c r="L25" s="24" t="s">
        <v>55</v>
      </c>
      <c r="N25" s="11" t="s">
        <v>233</v>
      </c>
      <c r="O25" s="12" t="str">
        <f>VLOOKUP(N25,Normal!$P$6:$Q$39,2,0)</f>
        <v xml:space="preserve">Jolly gestione del quartiere </v>
      </c>
      <c r="P25" s="17" t="s">
        <v>218</v>
      </c>
      <c r="Q25" s="7" t="s">
        <v>241</v>
      </c>
      <c r="R25" s="24" t="s">
        <v>55</v>
      </c>
    </row>
    <row r="26" spans="2:18" ht="30">
      <c r="B26" s="11" t="s">
        <v>243</v>
      </c>
      <c r="C26" s="12" t="str">
        <f>VLOOKUP(B26,Normal!$B$5:$C$39,2,0)</f>
        <v>Innovative Speicherlösungen</v>
      </c>
      <c r="D26" s="17" t="s">
        <v>208</v>
      </c>
      <c r="E26" s="7" t="s">
        <v>416</v>
      </c>
      <c r="F26" s="24" t="s">
        <v>55</v>
      </c>
      <c r="H26" s="11" t="s">
        <v>243</v>
      </c>
      <c r="I26" s="12" t="str">
        <f>VLOOKUP(H26,Normal!$I$6:$J$39,2,0)</f>
        <v>Solutions de stockage innovantes</v>
      </c>
      <c r="J26" s="17" t="s">
        <v>213</v>
      </c>
      <c r="K26" s="7" t="s">
        <v>409</v>
      </c>
      <c r="L26" s="24" t="s">
        <v>55</v>
      </c>
      <c r="N26" s="11" t="s">
        <v>243</v>
      </c>
      <c r="O26" s="12" t="str">
        <f>VLOOKUP(N26,Normal!$P$6:$Q$39,2,0)</f>
        <v xml:space="preserve">Soluzioni di stoccaggio innovative </v>
      </c>
      <c r="P26" s="17" t="s">
        <v>218</v>
      </c>
      <c r="Q26" s="7" t="s">
        <v>411</v>
      </c>
      <c r="R26" s="24" t="s">
        <v>55</v>
      </c>
    </row>
    <row r="27" spans="2:18" ht="45">
      <c r="B27" s="11" t="s">
        <v>253</v>
      </c>
      <c r="C27" s="12" t="str">
        <f>VLOOKUP(B27,Normal!$B$5:$C$39,2,0)</f>
        <v>Einsatz lokaler Ressourcen</v>
      </c>
      <c r="D27" s="17" t="s">
        <v>208</v>
      </c>
      <c r="E27" s="7" t="s">
        <v>416</v>
      </c>
      <c r="F27" s="24" t="s">
        <v>211</v>
      </c>
      <c r="H27" s="11" t="s">
        <v>253</v>
      </c>
      <c r="I27" s="12" t="str">
        <f>VLOOKUP(H27,Normal!$I$6:$J$39,2,0)</f>
        <v>Utilisation des ressources locales</v>
      </c>
      <c r="J27" s="17" t="s">
        <v>213</v>
      </c>
      <c r="K27" s="7" t="s">
        <v>409</v>
      </c>
      <c r="L27" s="24" t="s">
        <v>216</v>
      </c>
      <c r="N27" s="11" t="s">
        <v>253</v>
      </c>
      <c r="O27" s="12" t="str">
        <f>VLOOKUP(N27,Normal!$P$6:$Q$39,2,0)</f>
        <v xml:space="preserve">Utilizzo di risorse locali </v>
      </c>
      <c r="P27" s="17" t="s">
        <v>218</v>
      </c>
      <c r="Q27" s="7" t="s">
        <v>411</v>
      </c>
      <c r="R27" s="24" t="s">
        <v>232</v>
      </c>
    </row>
    <row r="28" spans="2:18" ht="30">
      <c r="B28" s="11" t="s">
        <v>263</v>
      </c>
      <c r="C28" s="12" t="str">
        <f>VLOOKUP(B28,Normal!$B$5:$C$39,2,0)</f>
        <v xml:space="preserve">Wiederverwendung von Bauteilgruppen </v>
      </c>
      <c r="D28" s="17" t="s">
        <v>208</v>
      </c>
      <c r="E28" s="7" t="s">
        <v>416</v>
      </c>
      <c r="F28" s="24" t="s">
        <v>55</v>
      </c>
      <c r="H28" s="11" t="s">
        <v>263</v>
      </c>
      <c r="I28" s="12" t="str">
        <f>VLOOKUP(H28,Normal!$I$6:$J$39,2,0)</f>
        <v xml:space="preserve">Réemploi d’éléments de construction </v>
      </c>
      <c r="J28" s="17" t="s">
        <v>213</v>
      </c>
      <c r="K28" s="7" t="s">
        <v>409</v>
      </c>
      <c r="L28" s="24" t="s">
        <v>55</v>
      </c>
      <c r="N28" s="11" t="s">
        <v>263</v>
      </c>
      <c r="O28" s="12" t="str">
        <f>VLOOKUP(N28,Normal!$P$6:$Q$39,2,0)</f>
        <v xml:space="preserve">Riuso di gruppi di componenti </v>
      </c>
      <c r="P28" s="17" t="s">
        <v>218</v>
      </c>
      <c r="Q28" s="7" t="s">
        <v>411</v>
      </c>
      <c r="R28" s="24" t="s">
        <v>55</v>
      </c>
    </row>
    <row r="29" spans="2:18" ht="60">
      <c r="B29" s="11" t="s">
        <v>273</v>
      </c>
      <c r="C29" s="12" t="str">
        <f>VLOOKUP(B29,Normal!$B$5:$C$39,2,0)</f>
        <v>Wenig Erdbewegungen für Geländegestaltung</v>
      </c>
      <c r="D29" s="17" t="s">
        <v>208</v>
      </c>
      <c r="E29" s="7" t="s">
        <v>416</v>
      </c>
      <c r="F29" s="24" t="s">
        <v>211</v>
      </c>
      <c r="H29" s="11" t="s">
        <v>273</v>
      </c>
      <c r="I29" s="12" t="str">
        <f>VLOOKUP(H29,Normal!$I$6:$J$39,2,0)</f>
        <v>Minimisation des mouvements de terre pour l'aménagement du terrain</v>
      </c>
      <c r="J29" s="17" t="s">
        <v>213</v>
      </c>
      <c r="K29" s="7" t="s">
        <v>409</v>
      </c>
      <c r="L29" s="24" t="s">
        <v>216</v>
      </c>
      <c r="N29" s="11" t="s">
        <v>273</v>
      </c>
      <c r="O29" s="12" t="str">
        <f>VLOOKUP(N29,Normal!$P$6:$Q$39,2,0)</f>
        <v xml:space="preserve">Movimenti di terra minimi nella progettazione del terreno </v>
      </c>
      <c r="P29" s="17" t="s">
        <v>218</v>
      </c>
      <c r="Q29" s="7" t="s">
        <v>410</v>
      </c>
      <c r="R29" s="24" t="s">
        <v>232</v>
      </c>
    </row>
    <row r="30" spans="2:18" ht="30">
      <c r="B30" s="11" t="s">
        <v>283</v>
      </c>
      <c r="C30" s="12" t="str">
        <f>VLOOKUP(B30,Normal!$B$5:$C$39,2,0)</f>
        <v>Joker Energie und Treibhausgase</v>
      </c>
      <c r="D30" s="17" t="s">
        <v>208</v>
      </c>
      <c r="E30" s="7" t="s">
        <v>235</v>
      </c>
      <c r="F30" s="24" t="s">
        <v>55</v>
      </c>
      <c r="H30" s="11" t="s">
        <v>283</v>
      </c>
      <c r="I30" s="12" t="str">
        <f>VLOOKUP(H30,Normal!$I$6:$J$39,2,0)</f>
        <v>Joker « Énergie et gaz à effet de serre »</v>
      </c>
      <c r="J30" s="17" t="s">
        <v>213</v>
      </c>
      <c r="K30" s="7" t="s">
        <v>238</v>
      </c>
      <c r="L30" s="24" t="s">
        <v>55</v>
      </c>
      <c r="N30" s="11" t="s">
        <v>283</v>
      </c>
      <c r="O30" s="12" t="str">
        <f>VLOOKUP(N30,Normal!$P$6:$Q$39,2,0)</f>
        <v xml:space="preserve">Jolly energia e gas serra </v>
      </c>
      <c r="P30" s="17" t="s">
        <v>218</v>
      </c>
      <c r="Q30" s="7" t="s">
        <v>241</v>
      </c>
      <c r="R30" s="24" t="s">
        <v>55</v>
      </c>
    </row>
    <row r="31" spans="2:18" ht="135">
      <c r="B31" s="11" t="s">
        <v>287</v>
      </c>
      <c r="C31" s="12" t="str">
        <f>VLOOKUP(B31,Normal!$B$5:$C$39,2,0)</f>
        <v>Durchlüftung im Areal</v>
      </c>
      <c r="D31" s="17" t="s">
        <v>208</v>
      </c>
      <c r="E31" s="6" t="s">
        <v>289</v>
      </c>
      <c r="F31" s="24" t="s">
        <v>55</v>
      </c>
      <c r="H31" s="11" t="s">
        <v>287</v>
      </c>
      <c r="I31" s="12" t="str">
        <f>VLOOKUP(H31,Normal!$I$6:$J$39,2,0)</f>
        <v>Aération du quartier</v>
      </c>
      <c r="J31" s="17" t="s">
        <v>213</v>
      </c>
      <c r="K31" s="6" t="s">
        <v>417</v>
      </c>
      <c r="L31" s="24" t="s">
        <v>55</v>
      </c>
      <c r="N31" s="11" t="s">
        <v>287</v>
      </c>
      <c r="O31" s="12" t="str">
        <f>VLOOKUP(N31,Normal!$P$6:$Q$39,2,0)</f>
        <v xml:space="preserve">Ventilazione nel quartiere </v>
      </c>
      <c r="P31" s="17" t="s">
        <v>218</v>
      </c>
      <c r="Q31" s="6" t="s">
        <v>418</v>
      </c>
      <c r="R31" s="24" t="s">
        <v>55</v>
      </c>
    </row>
    <row r="32" spans="2:18" ht="45">
      <c r="B32" s="11" t="s">
        <v>297</v>
      </c>
      <c r="C32" s="12" t="str">
        <f>VLOOKUP(B32,Normal!$B$5:$C$39,2,0)</f>
        <v>Niederschlags-wassernutzung</v>
      </c>
      <c r="D32" s="17" t="s">
        <v>208</v>
      </c>
      <c r="E32" s="7" t="s">
        <v>416</v>
      </c>
      <c r="F32" s="24" t="s">
        <v>211</v>
      </c>
      <c r="H32" s="11" t="s">
        <v>297</v>
      </c>
      <c r="I32" s="12" t="str">
        <f>VLOOKUP(H32,Normal!$I$6:$J$39,2,0)</f>
        <v>Récupération d’eau de pluie</v>
      </c>
      <c r="J32" s="17" t="s">
        <v>213</v>
      </c>
      <c r="K32" s="7" t="s">
        <v>409</v>
      </c>
      <c r="L32" s="24" t="s">
        <v>216</v>
      </c>
      <c r="N32" s="11" t="s">
        <v>297</v>
      </c>
      <c r="O32" s="12" t="str">
        <f>VLOOKUP(N32,Normal!$P$6:$Q$39,2,0)</f>
        <v xml:space="preserve">Utilizzo dell’acqua piovana </v>
      </c>
      <c r="P32" s="17" t="s">
        <v>218</v>
      </c>
      <c r="Q32" s="7" t="s">
        <v>411</v>
      </c>
      <c r="R32" s="24" t="s">
        <v>232</v>
      </c>
    </row>
    <row r="33" spans="2:18" ht="60">
      <c r="B33" s="11" t="s">
        <v>307</v>
      </c>
      <c r="C33" s="12" t="str">
        <f>VLOOKUP(B33,Normal!$B$5:$C$39,2,0)</f>
        <v>Keine Unterbauung von Freiflächen</v>
      </c>
      <c r="D33" s="17" t="s">
        <v>208</v>
      </c>
      <c r="E33" s="7" t="s">
        <v>419</v>
      </c>
      <c r="F33" s="24" t="s">
        <v>55</v>
      </c>
      <c r="H33" s="11" t="s">
        <v>307</v>
      </c>
      <c r="I33" s="12" t="str">
        <f>VLOOKUP(H33,Normal!$I$6:$J$39,2,0)</f>
        <v>Pas de constructions souterraines en dehors de l'emprise au sol des bâtiments</v>
      </c>
      <c r="J33" s="17" t="s">
        <v>213</v>
      </c>
      <c r="K33" s="7" t="s">
        <v>312</v>
      </c>
      <c r="L33" s="24" t="s">
        <v>55</v>
      </c>
      <c r="N33" s="11" t="s">
        <v>307</v>
      </c>
      <c r="O33" s="12" t="str">
        <f>VLOOKUP(N33,Normal!$P$6:$Q$39,2,0)</f>
        <v xml:space="preserve">Nessuna sotto-costruzione degli spazi aperti </v>
      </c>
      <c r="P33" s="17" t="s">
        <v>218</v>
      </c>
      <c r="Q33" s="7" t="s">
        <v>315</v>
      </c>
      <c r="R33" s="24" t="s">
        <v>55</v>
      </c>
    </row>
    <row r="34" spans="2:18" ht="30">
      <c r="B34" s="11" t="s">
        <v>317</v>
      </c>
      <c r="C34" s="12" t="str">
        <f>VLOOKUP(B34,Normal!$B$5:$C$39,2,0)</f>
        <v>Joker Komfort und Klimaanpassung</v>
      </c>
      <c r="D34" s="17" t="s">
        <v>208</v>
      </c>
      <c r="E34" s="7" t="s">
        <v>235</v>
      </c>
      <c r="F34" s="24" t="s">
        <v>55</v>
      </c>
      <c r="H34" s="11" t="s">
        <v>317</v>
      </c>
      <c r="I34" s="12" t="str">
        <f>VLOOKUP(H34,Normal!$I$6:$J$39,2,0)</f>
        <v>Joker « Confort et adaptation au climat »</v>
      </c>
      <c r="J34" s="17" t="s">
        <v>213</v>
      </c>
      <c r="K34" s="7" t="s">
        <v>238</v>
      </c>
      <c r="L34" s="24" t="s">
        <v>55</v>
      </c>
      <c r="N34" s="11" t="s">
        <v>317</v>
      </c>
      <c r="O34" s="12" t="str">
        <f>VLOOKUP(N34,Normal!$P$6:$Q$39,2,0)</f>
        <v xml:space="preserve">Jolly comfort e adattamento al clima </v>
      </c>
      <c r="P34" s="17" t="s">
        <v>218</v>
      </c>
      <c r="Q34" s="7" t="s">
        <v>241</v>
      </c>
      <c r="R34" s="24" t="s">
        <v>55</v>
      </c>
    </row>
    <row r="35" spans="2:18" ht="60">
      <c r="B35" s="11" t="s">
        <v>321</v>
      </c>
      <c r="C35" s="12" t="str">
        <f>VLOOKUP(B35,Normal!$B$5:$C$39,2,0)</f>
        <v>Minimum an Personenwagen-abstellplätzen</v>
      </c>
      <c r="D35" s="17" t="s">
        <v>208</v>
      </c>
      <c r="E35" s="7" t="s">
        <v>323</v>
      </c>
      <c r="F35" s="24" t="s">
        <v>211</v>
      </c>
      <c r="H35" s="11" t="s">
        <v>321</v>
      </c>
      <c r="I35" s="12" t="str">
        <f>VLOOKUP(H35,Normal!$I$6:$J$39,2,0)</f>
        <v>Minimisation de places de parc</v>
      </c>
      <c r="J35" s="17" t="s">
        <v>213</v>
      </c>
      <c r="K35" s="7" t="s">
        <v>326</v>
      </c>
      <c r="L35" s="24" t="s">
        <v>216</v>
      </c>
      <c r="N35" s="11" t="s">
        <v>321</v>
      </c>
      <c r="O35" s="12" t="str">
        <f>VLOOKUP(N35,Normal!$P$6:$Q$39,2,0)</f>
        <v xml:space="preserve">Minimizzazione  del numero di parcheggi per auto </v>
      </c>
      <c r="P35" s="17" t="s">
        <v>218</v>
      </c>
      <c r="Q35" s="7" t="s">
        <v>329</v>
      </c>
      <c r="R35" s="24" t="s">
        <v>232</v>
      </c>
    </row>
    <row r="36" spans="2:18" ht="45">
      <c r="B36" s="11" t="s">
        <v>331</v>
      </c>
      <c r="C36" s="12" t="str">
        <f>VLOOKUP(B36,Normal!$B$5:$C$39,2,0)</f>
        <v>Areal-interne Angebote zur Verkehrsreduktion</v>
      </c>
      <c r="D36" s="17" t="s">
        <v>208</v>
      </c>
      <c r="E36" s="7" t="s">
        <v>416</v>
      </c>
      <c r="F36" s="24" t="s">
        <v>211</v>
      </c>
      <c r="H36" s="11" t="s">
        <v>331</v>
      </c>
      <c r="I36" s="12" t="str">
        <f>VLOOKUP(H36,Normal!$I$6:$J$39,2,0)</f>
        <v>Mesures de réduction du trafic</v>
      </c>
      <c r="J36" s="17" t="s">
        <v>213</v>
      </c>
      <c r="K36" s="7" t="s">
        <v>409</v>
      </c>
      <c r="L36" s="24" t="s">
        <v>216</v>
      </c>
      <c r="N36" s="11" t="s">
        <v>331</v>
      </c>
      <c r="O36" s="12" t="str">
        <f>VLOOKUP(N36,Normal!$P$6:$Q$39,2,0)</f>
        <v xml:space="preserve">Offerte interne al quartiere per ridurre il traffico </v>
      </c>
      <c r="P36" s="17" t="s">
        <v>218</v>
      </c>
      <c r="Q36" s="7" t="s">
        <v>411</v>
      </c>
      <c r="R36" s="24" t="s">
        <v>232</v>
      </c>
    </row>
    <row r="37" spans="2:18" ht="45">
      <c r="B37" s="11" t="s">
        <v>341</v>
      </c>
      <c r="C37" s="12" t="str">
        <f>VLOOKUP(B37,Normal!$B$5:$C$39,2,0)</f>
        <v>Massnahmen zur MIV-Reduktion</v>
      </c>
      <c r="D37" s="17" t="s">
        <v>208</v>
      </c>
      <c r="E37" s="7" t="s">
        <v>416</v>
      </c>
      <c r="F37" s="24" t="s">
        <v>211</v>
      </c>
      <c r="H37" s="11" t="s">
        <v>341</v>
      </c>
      <c r="I37" s="12" t="str">
        <f>VLOOKUP(H37,Normal!$I$6:$J$39,2,0)</f>
        <v>Mesures pour réduire le TIM</v>
      </c>
      <c r="J37" s="17" t="s">
        <v>213</v>
      </c>
      <c r="K37" s="7" t="s">
        <v>409</v>
      </c>
      <c r="L37" s="24" t="s">
        <v>216</v>
      </c>
      <c r="N37" s="11" t="s">
        <v>341</v>
      </c>
      <c r="O37" s="12" t="str">
        <f>VLOOKUP(N37,Normal!$P$6:$Q$39,2,0)</f>
        <v xml:space="preserve">Misure per la riduzione del TPM </v>
      </c>
      <c r="P37" s="17" t="s">
        <v>218</v>
      </c>
      <c r="Q37" s="7" t="s">
        <v>411</v>
      </c>
      <c r="R37" s="24" t="s">
        <v>232</v>
      </c>
    </row>
    <row r="38" spans="2:18" ht="45">
      <c r="B38" s="11" t="s">
        <v>351</v>
      </c>
      <c r="C38" s="12" t="str">
        <f>VLOOKUP(B38,Normal!$B$5:$C$39,2,0)</f>
        <v>Bidirektionale Ladestationen</v>
      </c>
      <c r="D38" s="17" t="s">
        <v>208</v>
      </c>
      <c r="E38" s="7" t="s">
        <v>416</v>
      </c>
      <c r="F38" s="24" t="s">
        <v>211</v>
      </c>
      <c r="H38" s="11" t="s">
        <v>351</v>
      </c>
      <c r="I38" s="12" t="str">
        <f>VLOOKUP(H38,Normal!$I$6:$J$39,2,0)</f>
        <v>Stations de recharge bidirectionnelles</v>
      </c>
      <c r="J38" s="17" t="s">
        <v>213</v>
      </c>
      <c r="K38" s="7" t="s">
        <v>409</v>
      </c>
      <c r="L38" s="24" t="s">
        <v>216</v>
      </c>
      <c r="N38" s="11" t="s">
        <v>351</v>
      </c>
      <c r="O38" s="12" t="str">
        <f>VLOOKUP(N38,Normal!$P$6:$Q$39,2,0)</f>
        <v xml:space="preserve">Stazioni di ricarica bidirezionali </v>
      </c>
      <c r="P38" s="17" t="s">
        <v>218</v>
      </c>
      <c r="Q38" s="7" t="s">
        <v>411</v>
      </c>
      <c r="R38" s="24" t="s">
        <v>232</v>
      </c>
    </row>
    <row r="39" spans="2:18" ht="30">
      <c r="B39" s="11" t="s">
        <v>361</v>
      </c>
      <c r="C39" s="12" t="str">
        <f>VLOOKUP(B39,Normal!$B$5:$C$39,2,0)</f>
        <v>Joker Mobilität</v>
      </c>
      <c r="D39" s="17" t="s">
        <v>208</v>
      </c>
      <c r="E39" s="7" t="s">
        <v>235</v>
      </c>
      <c r="F39" s="24" t="s">
        <v>55</v>
      </c>
      <c r="H39" s="11" t="s">
        <v>361</v>
      </c>
      <c r="I39" s="12" t="str">
        <f>VLOOKUP(H39,Normal!$I$6:$J$39,2,0)</f>
        <v>Joker « Mobilité »</v>
      </c>
      <c r="J39" s="17" t="s">
        <v>213</v>
      </c>
      <c r="K39" s="7" t="s">
        <v>238</v>
      </c>
      <c r="L39" s="24" t="s">
        <v>55</v>
      </c>
      <c r="N39" s="11" t="s">
        <v>361</v>
      </c>
      <c r="O39" s="12" t="str">
        <f>VLOOKUP(N39,Normal!$P$6:$Q$39,2,0)</f>
        <v xml:space="preserve">Jolly mobilità </v>
      </c>
      <c r="P39" s="17" t="s">
        <v>218</v>
      </c>
      <c r="Q39" s="7" t="s">
        <v>241</v>
      </c>
      <c r="R39" s="24" t="s">
        <v>55</v>
      </c>
    </row>
  </sheetData>
  <sheetProtection algorithmName="SHA-512" hashValue="fp5nClDlEFT+LvVxX5YAj+gZ/pyB7tK0VAmyAZjEUe/tmCGEW/Gnb58B5p4baPCp9z6cevMNGKiKK5Y0n/9Kaw==" saltValue="WSIAqckEcYL/RmUqpUehMw==" spinCount="100000" sheet="1" sort="0"/>
  <mergeCells count="6">
    <mergeCell ref="B3:F3"/>
    <mergeCell ref="B1:E1"/>
    <mergeCell ref="H1:K1"/>
    <mergeCell ref="H3:L3"/>
    <mergeCell ref="N1:Q1"/>
    <mergeCell ref="N3:R3"/>
  </mergeCells>
  <pageMargins left="0.43307086614173229" right="0.39370078740157483" top="0.78740157480314965" bottom="0.78740157480314965" header="0.31496062992125984" footer="0.31496062992125984"/>
  <pageSetup paperSize="9" fitToHeight="0" orientation="landscape"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SKCW24DMUQ4M-227545371-646015</_dlc_DocId>
    <lcf76f155ced4ddcb4097134ff3c332f xmlns="f9ded8a6-640d-4e2b-81aa-3f415abfbf2d">
      <Terms xmlns="http://schemas.microsoft.com/office/infopath/2007/PartnerControls"/>
    </lcf76f155ced4ddcb4097134ff3c332f>
    <TaxCatchAll xmlns="19415a2c-3045-4769-8042-b2d573daa356" xsi:nil="true"/>
    <_dlc_DocIdUrl xmlns="19415a2c-3045-4769-8042-b2d573daa356">
      <Url>https://mst239701.sharepoint.com/sites/Files/_layouts/15/DocIdRedir.aspx?ID=SKCW24DMUQ4M-227545371-646015</Url>
      <Description>SKCW24DMUQ4M-227545371-646015</Description>
    </_dlc_DocIdUrl>
    <SharedWithUsers xmlns="19415a2c-3045-4769-8042-b2d573daa356">
      <UserInfo>
        <DisplayName>Francine Wegmueller | Minergie</DisplayName>
        <AccountId>1235</AccountId>
        <AccountType/>
      </UserInfo>
      <UserInfo>
        <DisplayName>Marina Rezzonico | Minergie</DisplayName>
        <AccountId>841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C570809-B4C8-47F7-B69A-C4BC56B52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415a2c-3045-4769-8042-b2d573daa356"/>
    <ds:schemaRef ds:uri="f9ded8a6-640d-4e2b-81aa-3f415abfbf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D81FB7-D924-481B-9483-DB63B65FA35C}">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customXml/itemProps3.xml><?xml version="1.0" encoding="utf-8"?>
<ds:datastoreItem xmlns:ds="http://schemas.openxmlformats.org/officeDocument/2006/customXml" ds:itemID="{C394E93C-C128-4E36-B6EC-1E9C8AFFC5DC}">
  <ds:schemaRefs>
    <ds:schemaRef ds:uri="http://schemas.microsoft.com/sharepoint/v3/contenttype/forms"/>
  </ds:schemaRefs>
</ds:datastoreItem>
</file>

<file path=customXml/itemProps4.xml><?xml version="1.0" encoding="utf-8"?>
<ds:datastoreItem xmlns:ds="http://schemas.openxmlformats.org/officeDocument/2006/customXml" ds:itemID="{3CE62E3C-6C6A-4C43-ACC8-C24AA0BF60C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4</vt:i4>
      </vt:variant>
    </vt:vector>
  </HeadingPairs>
  <TitlesOfParts>
    <vt:vector size="6" baseType="lpstr">
      <vt:lpstr>Normal</vt:lpstr>
      <vt:lpstr>Etappen_Etapes_Fasi</vt:lpstr>
      <vt:lpstr>Etappen_Etapes_Fasi!Druckbereich</vt:lpstr>
      <vt:lpstr>Normal!Druckbereich</vt:lpstr>
      <vt:lpstr>Etappen_Etapes_Fasi!Drucktitel</vt:lpstr>
      <vt:lpstr>Normal!Drucktitel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Stefanie Steiner</dc:creator>
  <cp:keywords/>
  <dc:description/>
  <cp:lastModifiedBy>Stefanie Steiner | Minergie</cp:lastModifiedBy>
  <cp:revision/>
  <dcterms:created xsi:type="dcterms:W3CDTF">2023-01-31T14:25:52Z</dcterms:created>
  <dcterms:modified xsi:type="dcterms:W3CDTF">2026-01-05T13:16:45Z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3796906d-39d5-4902-a4ee-9cb4f1bb9cd2</vt:lpwstr>
  </property>
  <property fmtid="{D5CDD505-2E9C-101B-9397-08002B2CF9AE}" pid="4" name="MediaServiceImageTags">
    <vt:lpwstr/>
  </property>
</Properties>
</file>