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571"/>
  <workbookPr defaultThemeVersion="124226"/>
  <mc:AlternateContent xmlns:mc="http://schemas.openxmlformats.org/markup-compatibility/2006">
    <mc:Choice Requires="x15">
      <x15ac:absPath xmlns:x15ac="http://schemas.microsoft.com/office/spreadsheetml/2010/11/ac" url="U:\1604_Minergie_GL\01_Dokumentenstruktur_Web\Archiv_Minergie_ECO\D_Allgemeine_ECO_Hilfsmittel\"/>
    </mc:Choice>
  </mc:AlternateContent>
  <workbookProtection workbookPassword="CDC8" lockStructure="1"/>
  <bookViews>
    <workbookView xWindow="0" yWindow="0" windowWidth="28800" windowHeight="14010"/>
  </bookViews>
  <sheets>
    <sheet name="Relevante Bestandteile und Ents" sheetId="2" r:id="rId1"/>
  </sheets>
  <externalReferences>
    <externalReference r:id="rId2"/>
  </externalReferences>
  <definedNames>
    <definedName name="boolean">[1]Admin!$K$5:$K$6</definedName>
    <definedName name="_xlnm.Print_Area" localSheetId="0">'Relevante Bestandteile und Ents'!$B$1:$M$51</definedName>
  </definedNames>
  <calcPr calcId="162913"/>
</workbook>
</file>

<file path=xl/calcChain.xml><?xml version="1.0" encoding="utf-8"?>
<calcChain xmlns="http://schemas.openxmlformats.org/spreadsheetml/2006/main">
  <c r="H35" i="2" l="1"/>
  <c r="F35" i="2"/>
  <c r="H36" i="2"/>
  <c r="F36" i="2"/>
  <c r="F34" i="2"/>
  <c r="F37" i="2" s="1"/>
  <c r="H34" i="2"/>
  <c r="H37" i="2" s="1"/>
  <c r="H9" i="2"/>
  <c r="F38" i="2" l="1"/>
  <c r="H38" i="2"/>
  <c r="D40" i="2" l="1"/>
  <c r="D42" i="2"/>
  <c r="D44" i="2"/>
  <c r="D46" i="2"/>
</calcChain>
</file>

<file path=xl/sharedStrings.xml><?xml version="1.0" encoding="utf-8"?>
<sst xmlns="http://schemas.openxmlformats.org/spreadsheetml/2006/main" count="58" uniqueCount="57">
  <si>
    <t>Vorgabe</t>
  </si>
  <si>
    <t>Relevante Bestandteile</t>
  </si>
  <si>
    <t>Entsorgung</t>
  </si>
  <si>
    <t>Antwort</t>
  </si>
  <si>
    <t>R01</t>
  </si>
  <si>
    <t>R02</t>
  </si>
  <si>
    <t>R03</t>
  </si>
  <si>
    <t>R04</t>
  </si>
  <si>
    <t>R05</t>
  </si>
  <si>
    <t>R06</t>
  </si>
  <si>
    <t>R07</t>
  </si>
  <si>
    <t>R08</t>
  </si>
  <si>
    <t>R09</t>
  </si>
  <si>
    <t>R10</t>
  </si>
  <si>
    <t>R11</t>
  </si>
  <si>
    <t>R12</t>
  </si>
  <si>
    <t>R13</t>
  </si>
  <si>
    <t>R14</t>
  </si>
  <si>
    <r>
      <t>Dachdämmung</t>
    </r>
    <r>
      <rPr>
        <sz val="11"/>
        <rFont val="Calibri"/>
        <family val="2"/>
      </rPr>
      <t xml:space="preserve"> (Steildach, Flachdach, Umkehrdach), </t>
    </r>
    <r>
      <rPr>
        <b/>
        <sz val="11"/>
        <rFont val="Calibri"/>
        <family val="2"/>
      </rPr>
      <t>Unterlagsböden, Deckenuntersichten</t>
    </r>
  </si>
  <si>
    <t>Bodenbeläge</t>
  </si>
  <si>
    <t>Diverse Anwendungen</t>
  </si>
  <si>
    <t>R15</t>
  </si>
  <si>
    <t>R16</t>
  </si>
  <si>
    <t>Datum</t>
  </si>
  <si>
    <t>Projekt</t>
  </si>
  <si>
    <t>Erfasser</t>
  </si>
  <si>
    <t>Bemerkungen</t>
  </si>
  <si>
    <r>
      <t>Checkliste "Umwelt- und entsorgungsrelevante Bestandteile" MINERGIE-ECO</t>
    </r>
    <r>
      <rPr>
        <b/>
        <vertAlign val="superscript"/>
        <sz val="18"/>
        <rFont val="Arial"/>
        <family val="2"/>
      </rPr>
      <t>®</t>
    </r>
  </si>
  <si>
    <r>
      <t>Fassadendämmung</t>
    </r>
    <r>
      <rPr>
        <sz val="11"/>
        <rFont val="Calibri"/>
        <family val="2"/>
      </rPr>
      <t xml:space="preserve"> (Kerndämmung, verputzte Aussenwanddämmung, Fassade hinterlüftet, etc.), </t>
    </r>
    <r>
      <rPr>
        <b/>
        <sz val="11"/>
        <rFont val="Calibri"/>
        <family val="2"/>
      </rPr>
      <t>Perimeterdämmung, Grundwasserschutz,  Innendämmung</t>
    </r>
  </si>
  <si>
    <t>Ergebnisse</t>
  </si>
  <si>
    <t>Unterschrift Antragsteller</t>
  </si>
  <si>
    <t>Diese Checkliste bezieht sich auf die Vorgaben NM17/MM17, NM18/MM18, NM19/MM19 und NM20/MM20 im Vorgabenkatalog von Minergie-ECO 2011</t>
  </si>
  <si>
    <t>Bemerkungen Antragsteller</t>
  </si>
  <si>
    <t>Der Antragssteller bestätigt hiermit, dass die oben stehenden Angaben korrekt sind und wissentlich falsche Angaben zum Ausschluss von der Zertifizierung führen können.</t>
  </si>
  <si>
    <t>Abzüge</t>
  </si>
  <si>
    <t>erreichte Punktzahl</t>
  </si>
  <si>
    <t>benötigte Punktzahl für Mindestanforderungen NM17 / MM17 &amp; NM19 / MM19</t>
  </si>
  <si>
    <t>benötigte Punktzahl für erhöhte Anforderungen NM18 / MM18 &amp; NM20 / MM20</t>
  </si>
  <si>
    <t>mögliche Punktzahl</t>
  </si>
  <si>
    <r>
      <t>Vorgehen Checkliste "Relevante Bestandteile und Entsorgung" MINERGIE-ECO</t>
    </r>
    <r>
      <rPr>
        <b/>
        <vertAlign val="superscript"/>
        <sz val="10"/>
        <rFont val="Arial"/>
        <family val="2"/>
      </rPr>
      <t>®</t>
    </r>
    <r>
      <rPr>
        <vertAlign val="superscript"/>
        <sz val="10"/>
        <rFont val="Arial"/>
        <family val="2"/>
      </rPr>
      <t xml:space="preserve">
</t>
    </r>
    <r>
      <rPr>
        <sz val="10"/>
        <rFont val="Arial"/>
        <family val="2"/>
      </rPr>
      <t xml:space="preserve">Ausfüllen der Felder "Projekt" und "Erfasser"
Jede Vorgabe ist mit einer Punktzahl gewichtet.
Beantwortung der Vorgabe mit Ja, Nein oder N/A (keine derartigen Baustoffe kommen zur Anwendung).
Die Ergebnisse werden anhand der Grenzwerte automatisch dargestellt. </t>
    </r>
  </si>
  <si>
    <t>Punkte/Abzüge</t>
  </si>
  <si>
    <t>Version 1.3 (Juni 2014)</t>
  </si>
  <si>
    <r>
      <t xml:space="preserve">Es werden nur Produkte aus expandiertem Polystyrol </t>
    </r>
    <r>
      <rPr>
        <b/>
        <sz val="9"/>
        <rFont val="Calibri"/>
        <family val="2"/>
      </rPr>
      <t>EPS</t>
    </r>
    <r>
      <rPr>
        <sz val="9"/>
        <rFont val="Calibri"/>
        <family val="2"/>
      </rPr>
      <t xml:space="preserve"> oder extrudiertem Polystyrol </t>
    </r>
    <r>
      <rPr>
        <b/>
        <sz val="9"/>
        <rFont val="Calibri"/>
        <family val="2"/>
      </rPr>
      <t>XPS</t>
    </r>
    <r>
      <rPr>
        <sz val="9"/>
        <rFont val="Calibri"/>
        <family val="2"/>
      </rPr>
      <t xml:space="preserve"> eingesetzt, welche kein HBCD als Flammschutzmittel enthalten.</t>
    </r>
  </si>
  <si>
    <r>
      <t xml:space="preserve">Auf die Verwendung von extrudiertem Polystyrol </t>
    </r>
    <r>
      <rPr>
        <b/>
        <sz val="9"/>
        <rFont val="Calibri"/>
        <family val="2"/>
      </rPr>
      <t>XPS</t>
    </r>
    <r>
      <rPr>
        <sz val="9"/>
        <rFont val="Calibri"/>
        <family val="2"/>
      </rPr>
      <t xml:space="preserve"> wird verzichtet</t>
    </r>
    <r>
      <rPr>
        <b/>
        <sz val="9"/>
        <rFont val="Calibri"/>
        <family val="2"/>
      </rPr>
      <t>.</t>
    </r>
  </si>
  <si>
    <r>
      <t xml:space="preserve">Es werden nur Verbundplatten aus </t>
    </r>
    <r>
      <rPr>
        <b/>
        <sz val="9"/>
        <rFont val="Calibri"/>
        <family val="2"/>
      </rPr>
      <t>EPS/PIR/EPS</t>
    </r>
    <r>
      <rPr>
        <sz val="9"/>
        <rFont val="Calibri"/>
        <family val="2"/>
      </rPr>
      <t xml:space="preserve"> eingesetzt, welche kein HBCD als Flammschutzmittel enthalten.</t>
    </r>
  </si>
  <si>
    <r>
      <t xml:space="preserve">Die verwendeten Verbundplatten aus </t>
    </r>
    <r>
      <rPr>
        <b/>
        <sz val="9"/>
        <rFont val="Calibri"/>
        <family val="2"/>
      </rPr>
      <t>EPS/PIR/EPS</t>
    </r>
    <r>
      <rPr>
        <sz val="9"/>
        <rFont val="Calibri"/>
        <family val="2"/>
      </rPr>
      <t xml:space="preserve"> unterschreiten den Zielwert für eine unschädliche Verbrennung gemäss SIA Deklarationsraster Ziffer 421. </t>
    </r>
  </si>
  <si>
    <r>
      <t xml:space="preserve">Auf die Verwendung von extrudiertem Polystyrol </t>
    </r>
    <r>
      <rPr>
        <b/>
        <sz val="9"/>
        <rFont val="Calibri"/>
        <family val="2"/>
      </rPr>
      <t xml:space="preserve">XPS </t>
    </r>
    <r>
      <rPr>
        <sz val="9"/>
        <rFont val="Calibri"/>
        <family val="2"/>
      </rPr>
      <t>wird verzichtet.</t>
    </r>
  </si>
  <si>
    <r>
      <t xml:space="preserve">Die verwendeten Verbundplatten aus </t>
    </r>
    <r>
      <rPr>
        <b/>
        <sz val="9"/>
        <rFont val="Calibri"/>
        <family val="2"/>
      </rPr>
      <t>PUR/PIR</t>
    </r>
    <r>
      <rPr>
        <sz val="9"/>
        <rFont val="Calibri"/>
        <family val="2"/>
      </rPr>
      <t xml:space="preserve"> unterschreiten den Zielwert für eine unschädliche Verbrennung gemäss SIA Deklarationsraster Ziffer 421.</t>
    </r>
  </si>
  <si>
    <r>
      <rPr>
        <sz val="9"/>
        <rFont val="Calibri"/>
        <family val="2"/>
      </rPr>
      <t xml:space="preserve">Auf die Verwendung von </t>
    </r>
    <r>
      <rPr>
        <b/>
        <sz val="9"/>
        <rFont val="Calibri"/>
        <family val="2"/>
      </rPr>
      <t xml:space="preserve">Holzwolleleichtbauplatten </t>
    </r>
    <r>
      <rPr>
        <sz val="9"/>
        <rFont val="Calibri"/>
        <family val="2"/>
      </rPr>
      <t>wird verzichtet.</t>
    </r>
  </si>
  <si>
    <r>
      <t xml:space="preserve">Auf die Verwendung von </t>
    </r>
    <r>
      <rPr>
        <b/>
        <sz val="9"/>
        <rFont val="Calibri"/>
        <family val="2"/>
      </rPr>
      <t>2-Komponenten Kunstharzfliess-/mörtelbeläge</t>
    </r>
    <r>
      <rPr>
        <sz val="9"/>
        <rFont val="Calibri"/>
        <family val="2"/>
      </rPr>
      <t xml:space="preserve"> (Bsp. Polyurethan/PU, Epoxidharz/EP) wird verzichtet.</t>
    </r>
  </si>
  <si>
    <r>
      <t xml:space="preserve">Auf die Verwendung von </t>
    </r>
    <r>
      <rPr>
        <b/>
        <sz val="9"/>
        <rFont val="Calibri"/>
        <family val="2"/>
      </rPr>
      <t xml:space="preserve">Steinholzbelägen </t>
    </r>
    <r>
      <rPr>
        <sz val="9"/>
        <rFont val="Calibri"/>
        <family val="2"/>
      </rPr>
      <t>wird verzichtet.</t>
    </r>
  </si>
  <si>
    <r>
      <t>Es werden nur PVC Bodenbeläge (Bahnen/Platten) eingesetzt, welche in  beiliegender</t>
    </r>
    <r>
      <rPr>
        <u/>
        <sz val="9"/>
        <rFont val="Calibri"/>
        <family val="2"/>
      </rPr>
      <t xml:space="preserve"> Liste</t>
    </r>
    <r>
      <rPr>
        <sz val="9"/>
        <rFont val="Calibri"/>
        <family val="2"/>
      </rPr>
      <t xml:space="preserve"> aufgeführt sind.</t>
    </r>
  </si>
  <si>
    <r>
      <t>Es werden nur Produkte mit</t>
    </r>
    <r>
      <rPr>
        <b/>
        <sz val="9"/>
        <rFont val="Calibri"/>
        <family val="2"/>
      </rPr>
      <t xml:space="preserve"> Zellulosefasern</t>
    </r>
    <r>
      <rPr>
        <sz val="9"/>
        <rFont val="Calibri"/>
        <family val="2"/>
      </rPr>
      <t xml:space="preserve"> als Dämmstoff eingesetzt, welche boratfrei sind.</t>
    </r>
  </si>
  <si>
    <r>
      <t xml:space="preserve">Es werden nur Produkte als </t>
    </r>
    <r>
      <rPr>
        <b/>
        <sz val="9"/>
        <rFont val="Calibri"/>
        <family val="2"/>
      </rPr>
      <t xml:space="preserve">PVC Fensterrahmen </t>
    </r>
    <r>
      <rPr>
        <sz val="9"/>
        <rFont val="Calibri"/>
        <family val="2"/>
      </rPr>
      <t>eingesetzt, welche Calcium-Zink Stabilisatoren (CaZn) enthalten.</t>
    </r>
  </si>
  <si>
    <r>
      <t xml:space="preserve">Es werden nur Produkte als </t>
    </r>
    <r>
      <rPr>
        <b/>
        <sz val="9"/>
        <rFont val="Calibri"/>
        <family val="2"/>
      </rPr>
      <t>PVC Abwasserrohre</t>
    </r>
    <r>
      <rPr>
        <sz val="9"/>
        <rFont val="Calibri"/>
        <family val="2"/>
      </rPr>
      <t xml:space="preserve"> eingesetzt, welche Calcium-Zink Stabilisatoren (CaZn) enthalten.</t>
    </r>
  </si>
  <si>
    <r>
      <t xml:space="preserve">Auf die Verwendung von </t>
    </r>
    <r>
      <rPr>
        <b/>
        <sz val="9"/>
        <rFont val="Calibri"/>
        <family val="2"/>
      </rPr>
      <t>Gummi/Kautschuk</t>
    </r>
    <r>
      <rPr>
        <sz val="9"/>
        <rFont val="Calibri"/>
        <family val="2"/>
      </rPr>
      <t xml:space="preserve"> (EPDM/SBR</t>
    </r>
    <r>
      <rPr>
        <b/>
        <sz val="9"/>
        <rFont val="Calibri"/>
        <family val="2"/>
      </rPr>
      <t>)</t>
    </r>
    <r>
      <rPr>
        <sz val="9"/>
        <rFont val="Calibri"/>
        <family val="2"/>
      </rPr>
      <t xml:space="preserve"> als Flachdachabdichtung und Bodenbeläge (Bahnen/Platten) wird verzichtet.</t>
    </r>
  </si>
  <si>
    <r>
      <t xml:space="preserve">Auf die Verwendung von </t>
    </r>
    <r>
      <rPr>
        <b/>
        <sz val="9"/>
        <rFont val="Calibri"/>
        <family val="2"/>
      </rPr>
      <t>zementgebundenen Spanplatten</t>
    </r>
    <r>
      <rPr>
        <sz val="9"/>
        <rFont val="Calibri"/>
        <family val="2"/>
      </rPr>
      <t xml:space="preserve"> (Bsp. Fassadenbekleidung, Verlegeunterlagen) wird verzichtet.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</si>
</sst>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9" x14ac:knownFonts="1">
    <font>
      <sz val="11"/>
      <color theme="1"/>
      <name val="Calibri"/>
      <family val="2"/>
      <scheme val="minor"/>
    </font>
    <font>
      <sz val="11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b/>
      <sz val="8"/>
      <name val="Calibri"/>
      <family val="2"/>
    </font>
    <font>
      <b/>
      <sz val="11"/>
      <name val="Calibri"/>
      <family val="2"/>
    </font>
    <font>
      <sz val="9"/>
      <name val="Calibri"/>
      <family val="2"/>
    </font>
    <font>
      <b/>
      <sz val="9"/>
      <name val="Calibri"/>
      <family val="2"/>
    </font>
    <font>
      <b/>
      <sz val="10"/>
      <name val="Arial"/>
      <family val="2"/>
    </font>
    <font>
      <i/>
      <sz val="9"/>
      <name val="Calibri"/>
      <family val="2"/>
    </font>
    <font>
      <i/>
      <sz val="10"/>
      <name val="Arial"/>
      <family val="2"/>
    </font>
    <font>
      <sz val="10"/>
      <name val="Arial"/>
      <family val="2"/>
    </font>
    <font>
      <b/>
      <sz val="12"/>
      <name val="Calibri"/>
      <family val="2"/>
    </font>
    <font>
      <b/>
      <sz val="14"/>
      <name val="Calibri"/>
      <family val="2"/>
    </font>
    <font>
      <b/>
      <sz val="20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b/>
      <vertAlign val="superscript"/>
      <sz val="10"/>
      <name val="Arial"/>
      <family val="2"/>
    </font>
    <font>
      <vertAlign val="superscript"/>
      <sz val="10"/>
      <name val="Arial"/>
      <family val="2"/>
    </font>
    <font>
      <u/>
      <sz val="9"/>
      <color indexed="12"/>
      <name val="Calibri"/>
      <family val="2"/>
    </font>
    <font>
      <sz val="12"/>
      <color indexed="9"/>
      <name val="Calibri"/>
      <family val="2"/>
    </font>
    <font>
      <b/>
      <sz val="18"/>
      <name val="Arial"/>
      <family val="2"/>
    </font>
    <font>
      <b/>
      <vertAlign val="superscript"/>
      <sz val="18"/>
      <name val="Arial"/>
      <family val="2"/>
    </font>
    <font>
      <sz val="8"/>
      <name val="Arial"/>
      <family val="2"/>
    </font>
    <font>
      <u/>
      <sz val="11"/>
      <color theme="10"/>
      <name val="Calibri"/>
      <family val="2"/>
    </font>
    <font>
      <i/>
      <sz val="9"/>
      <color rgb="FFFF0000"/>
      <name val="Calibri"/>
      <family val="2"/>
    </font>
    <font>
      <b/>
      <sz val="10"/>
      <color rgb="FFFF0000"/>
      <name val="Calibri"/>
      <family val="2"/>
    </font>
    <font>
      <b/>
      <i/>
      <sz val="10"/>
      <name val="Arial"/>
      <family val="2"/>
    </font>
    <font>
      <u/>
      <sz val="9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24" fillId="0" borderId="0" applyNumberFormat="0" applyFill="0" applyBorder="0" applyAlignment="0" applyProtection="0">
      <alignment vertical="top"/>
      <protection locked="0"/>
    </xf>
  </cellStyleXfs>
  <cellXfs count="71">
    <xf numFmtId="0" fontId="0" fillId="0" borderId="0" xfId="0"/>
    <xf numFmtId="0" fontId="11" fillId="2" borderId="0" xfId="0" applyFont="1" applyFill="1" applyProtection="1">
      <protection hidden="1"/>
    </xf>
    <xf numFmtId="0" fontId="13" fillId="2" borderId="0" xfId="0" applyFont="1" applyFill="1" applyBorder="1" applyAlignment="1" applyProtection="1">
      <protection hidden="1"/>
    </xf>
    <xf numFmtId="0" fontId="0" fillId="3" borderId="0" xfId="0" applyFill="1" applyProtection="1">
      <protection hidden="1"/>
    </xf>
    <xf numFmtId="0" fontId="1" fillId="4" borderId="0" xfId="0" applyFont="1" applyFill="1" applyProtection="1">
      <protection hidden="1"/>
    </xf>
    <xf numFmtId="0" fontId="2" fillId="2" borderId="0" xfId="0" applyFont="1" applyFill="1" applyBorder="1" applyProtection="1">
      <protection hidden="1"/>
    </xf>
    <xf numFmtId="0" fontId="3" fillId="2" borderId="0" xfId="0" applyFont="1" applyFill="1" applyBorder="1" applyProtection="1">
      <protection hidden="1"/>
    </xf>
    <xf numFmtId="0" fontId="4" fillId="2" borderId="0" xfId="0" applyFont="1" applyFill="1" applyBorder="1" applyAlignment="1" applyProtection="1">
      <alignment horizontal="center" wrapText="1"/>
      <protection hidden="1"/>
    </xf>
    <xf numFmtId="0" fontId="4" fillId="2" borderId="0" xfId="0" applyFont="1" applyFill="1" applyBorder="1" applyProtection="1">
      <protection hidden="1"/>
    </xf>
    <xf numFmtId="0" fontId="4" fillId="2" borderId="0" xfId="0" applyFont="1" applyFill="1" applyBorder="1" applyAlignment="1" applyProtection="1">
      <alignment horizontal="center"/>
      <protection hidden="1"/>
    </xf>
    <xf numFmtId="0" fontId="5" fillId="4" borderId="0" xfId="0" applyFont="1" applyFill="1" applyProtection="1">
      <protection hidden="1"/>
    </xf>
    <xf numFmtId="0" fontId="5" fillId="2" borderId="0" xfId="0" applyFont="1" applyFill="1" applyBorder="1" applyProtection="1">
      <protection hidden="1"/>
    </xf>
    <xf numFmtId="0" fontId="6" fillId="3" borderId="0" xfId="0" applyFont="1" applyFill="1" applyBorder="1" applyAlignment="1" applyProtection="1">
      <alignment horizontal="left" vertical="top" wrapText="1"/>
      <protection hidden="1"/>
    </xf>
    <xf numFmtId="0" fontId="6" fillId="2" borderId="0" xfId="0" applyFont="1" applyFill="1" applyBorder="1" applyAlignment="1" applyProtection="1">
      <alignment horizontal="left" vertical="top" wrapText="1"/>
      <protection hidden="1"/>
    </xf>
    <xf numFmtId="0" fontId="6" fillId="3" borderId="0" xfId="0" applyFont="1" applyFill="1" applyBorder="1" applyAlignment="1" applyProtection="1">
      <alignment horizontal="center" vertical="center" wrapText="1"/>
      <protection hidden="1"/>
    </xf>
    <xf numFmtId="0" fontId="6" fillId="2" borderId="0" xfId="0" applyFont="1" applyFill="1" applyBorder="1" applyAlignment="1" applyProtection="1">
      <alignment horizontal="center" vertical="center" wrapText="1"/>
      <protection hidden="1"/>
    </xf>
    <xf numFmtId="0" fontId="6" fillId="2" borderId="0" xfId="0" applyFont="1" applyFill="1" applyBorder="1" applyAlignment="1" applyProtection="1">
      <alignment wrapText="1"/>
      <protection hidden="1"/>
    </xf>
    <xf numFmtId="0" fontId="6" fillId="2" borderId="0" xfId="0" applyFont="1" applyFill="1" applyAlignment="1" applyProtection="1">
      <alignment vertical="center" wrapText="1"/>
      <protection hidden="1"/>
    </xf>
    <xf numFmtId="0" fontId="1" fillId="2" borderId="1" xfId="0" applyFont="1" applyFill="1" applyBorder="1" applyProtection="1">
      <protection hidden="1"/>
    </xf>
    <xf numFmtId="0" fontId="1" fillId="2" borderId="0" xfId="0" applyFont="1" applyFill="1" applyProtection="1">
      <protection hidden="1"/>
    </xf>
    <xf numFmtId="0" fontId="7" fillId="2" borderId="0" xfId="0" applyFont="1" applyFill="1" applyBorder="1" applyAlignment="1" applyProtection="1">
      <alignment vertical="center"/>
      <protection hidden="1"/>
    </xf>
    <xf numFmtId="0" fontId="7" fillId="2" borderId="0" xfId="0" applyFont="1" applyFill="1" applyProtection="1">
      <protection hidden="1"/>
    </xf>
    <xf numFmtId="0" fontId="8" fillId="2" borderId="0" xfId="0" applyFont="1" applyFill="1" applyAlignment="1" applyProtection="1">
      <alignment horizontal="center" vertical="center"/>
      <protection hidden="1"/>
    </xf>
    <xf numFmtId="0" fontId="8" fillId="2" borderId="0" xfId="0" applyFont="1" applyFill="1" applyProtection="1">
      <protection hidden="1"/>
    </xf>
    <xf numFmtId="0" fontId="9" fillId="2" borderId="0" xfId="0" applyFont="1" applyFill="1" applyProtection="1">
      <protection hidden="1"/>
    </xf>
    <xf numFmtId="0" fontId="9" fillId="2" borderId="0" xfId="0" applyFont="1" applyFill="1" applyBorder="1" applyAlignment="1" applyProtection="1">
      <alignment vertical="center"/>
      <protection hidden="1"/>
    </xf>
    <xf numFmtId="0" fontId="12" fillId="2" borderId="0" xfId="0" applyFont="1" applyFill="1" applyBorder="1" applyAlignment="1" applyProtection="1">
      <alignment vertical="center"/>
      <protection hidden="1"/>
    </xf>
    <xf numFmtId="0" fontId="0" fillId="0" borderId="0" xfId="0" applyProtection="1">
      <protection hidden="1"/>
    </xf>
    <xf numFmtId="0" fontId="11" fillId="2" borderId="0" xfId="0" applyFont="1" applyFill="1" applyProtection="1"/>
    <xf numFmtId="0" fontId="14" fillId="2" borderId="2" xfId="0" applyFont="1" applyFill="1" applyBorder="1" applyAlignment="1" applyProtection="1">
      <protection hidden="1"/>
    </xf>
    <xf numFmtId="0" fontId="15" fillId="2" borderId="0" xfId="0" applyFont="1" applyFill="1" applyBorder="1" applyProtection="1">
      <protection hidden="1"/>
    </xf>
    <xf numFmtId="0" fontId="16" fillId="2" borderId="0" xfId="0" applyFont="1" applyFill="1" applyBorder="1" applyAlignment="1" applyProtection="1">
      <protection hidden="1"/>
    </xf>
    <xf numFmtId="0" fontId="11" fillId="2" borderId="0" xfId="0" applyFont="1" applyFill="1" applyAlignment="1" applyProtection="1">
      <alignment vertical="center"/>
    </xf>
    <xf numFmtId="0" fontId="15" fillId="2" borderId="0" xfId="0" applyFont="1" applyFill="1" applyProtection="1">
      <protection hidden="1"/>
    </xf>
    <xf numFmtId="0" fontId="10" fillId="2" borderId="0" xfId="0" applyFont="1" applyFill="1" applyBorder="1" applyAlignment="1" applyProtection="1">
      <alignment horizontal="center"/>
      <protection hidden="1"/>
    </xf>
    <xf numFmtId="0" fontId="10" fillId="2" borderId="0" xfId="0" applyFont="1" applyFill="1" applyAlignment="1" applyProtection="1">
      <alignment vertical="center"/>
    </xf>
    <xf numFmtId="22" fontId="8" fillId="5" borderId="3" xfId="0" applyNumberFormat="1" applyFont="1" applyFill="1" applyBorder="1" applyAlignment="1" applyProtection="1">
      <alignment horizontal="left" vertical="center"/>
      <protection locked="0" hidden="1"/>
    </xf>
    <xf numFmtId="22" fontId="15" fillId="2" borderId="0" xfId="0" applyNumberFormat="1" applyFont="1" applyFill="1" applyProtection="1">
      <protection hidden="1"/>
    </xf>
    <xf numFmtId="0" fontId="8" fillId="5" borderId="3" xfId="0" applyFont="1" applyFill="1" applyBorder="1" applyAlignment="1" applyProtection="1">
      <alignment horizontal="left" vertical="center"/>
      <protection locked="0" hidden="1"/>
    </xf>
    <xf numFmtId="0" fontId="8" fillId="5" borderId="3" xfId="0" applyFont="1" applyFill="1" applyBorder="1" applyAlignment="1" applyProtection="1">
      <alignment horizontal="left" vertical="center" wrapText="1"/>
      <protection locked="0" hidden="1"/>
    </xf>
    <xf numFmtId="0" fontId="10" fillId="2" borderId="0" xfId="0" applyFont="1" applyFill="1" applyAlignment="1" applyProtection="1">
      <alignment vertical="top"/>
    </xf>
    <xf numFmtId="0" fontId="3" fillId="2" borderId="0" xfId="0" applyFont="1" applyFill="1" applyBorder="1" applyAlignment="1" applyProtection="1">
      <alignment horizontal="center" wrapText="1"/>
      <protection hidden="1"/>
    </xf>
    <xf numFmtId="0" fontId="3" fillId="2" borderId="0" xfId="0" applyFont="1" applyFill="1" applyBorder="1" applyAlignment="1" applyProtection="1">
      <alignment horizontal="center"/>
      <protection hidden="1"/>
    </xf>
    <xf numFmtId="0" fontId="8" fillId="6" borderId="3" xfId="0" applyFont="1" applyFill="1" applyBorder="1" applyAlignment="1" applyProtection="1">
      <alignment vertical="center"/>
      <protection locked="0"/>
    </xf>
    <xf numFmtId="14" fontId="11" fillId="2" borderId="0" xfId="0" applyNumberFormat="1" applyFont="1" applyFill="1" applyAlignment="1" applyProtection="1">
      <alignment horizontal="center" vertical="center"/>
      <protection hidden="1"/>
    </xf>
    <xf numFmtId="0" fontId="21" fillId="2" borderId="2" xfId="0" applyFont="1" applyFill="1" applyBorder="1" applyProtection="1">
      <protection hidden="1"/>
    </xf>
    <xf numFmtId="0" fontId="15" fillId="2" borderId="2" xfId="0" applyFont="1" applyFill="1" applyBorder="1" applyProtection="1">
      <protection hidden="1"/>
    </xf>
    <xf numFmtId="0" fontId="16" fillId="2" borderId="2" xfId="0" applyFont="1" applyFill="1" applyBorder="1" applyAlignment="1" applyProtection="1">
      <protection hidden="1"/>
    </xf>
    <xf numFmtId="0" fontId="11" fillId="2" borderId="0" xfId="0" applyFont="1" applyFill="1" applyAlignment="1" applyProtection="1">
      <alignment vertical="center"/>
      <protection hidden="1"/>
    </xf>
    <xf numFmtId="0" fontId="19" fillId="2" borderId="0" xfId="1" quotePrefix="1" applyFont="1" applyFill="1" applyBorder="1" applyAlignment="1" applyProtection="1">
      <alignment vertical="center"/>
      <protection hidden="1"/>
    </xf>
    <xf numFmtId="0" fontId="0" fillId="2" borderId="0" xfId="0" applyFill="1" applyProtection="1">
      <protection hidden="1"/>
    </xf>
    <xf numFmtId="0" fontId="12" fillId="2" borderId="0" xfId="1" applyFont="1" applyFill="1" applyBorder="1" applyAlignment="1" applyProtection="1">
      <alignment vertical="top"/>
      <protection hidden="1"/>
    </xf>
    <xf numFmtId="22" fontId="23" fillId="5" borderId="3" xfId="0" applyNumberFormat="1" applyFont="1" applyFill="1" applyBorder="1" applyAlignment="1" applyProtection="1">
      <alignment horizontal="left" vertical="top" wrapText="1"/>
      <protection locked="0" hidden="1"/>
    </xf>
    <xf numFmtId="0" fontId="4" fillId="2" borderId="0" xfId="0" applyFont="1" applyFill="1" applyBorder="1" applyAlignment="1" applyProtection="1">
      <alignment horizontal="center" vertical="top" wrapText="1"/>
      <protection hidden="1"/>
    </xf>
    <xf numFmtId="0" fontId="15" fillId="7" borderId="0" xfId="0" applyFont="1" applyFill="1" applyBorder="1" applyProtection="1">
      <protection hidden="1"/>
    </xf>
    <xf numFmtId="0" fontId="15" fillId="7" borderId="0" xfId="0" applyFont="1" applyFill="1" applyProtection="1">
      <protection hidden="1"/>
    </xf>
    <xf numFmtId="0" fontId="10" fillId="2" borderId="0" xfId="0" applyFont="1" applyFill="1" applyAlignment="1" applyProtection="1">
      <alignment horizontal="center" vertical="center"/>
      <protection hidden="1"/>
    </xf>
    <xf numFmtId="0" fontId="25" fillId="2" borderId="0" xfId="0" applyFont="1" applyFill="1" applyBorder="1" applyAlignment="1" applyProtection="1">
      <alignment vertical="center"/>
      <protection hidden="1"/>
    </xf>
    <xf numFmtId="0" fontId="25" fillId="2" borderId="0" xfId="0" applyFont="1" applyFill="1" applyProtection="1">
      <protection hidden="1"/>
    </xf>
    <xf numFmtId="0" fontId="26" fillId="2" borderId="0" xfId="0" applyFont="1" applyFill="1" applyBorder="1" applyAlignment="1" applyProtection="1">
      <alignment horizontal="centerContinuous"/>
      <protection hidden="1"/>
    </xf>
    <xf numFmtId="0" fontId="3" fillId="2" borderId="0" xfId="0" applyFont="1" applyFill="1" applyBorder="1" applyAlignment="1" applyProtection="1">
      <alignment horizontal="centerContinuous" wrapText="1"/>
      <protection hidden="1"/>
    </xf>
    <xf numFmtId="0" fontId="27" fillId="2" borderId="0" xfId="0" applyFont="1" applyFill="1" applyAlignment="1" applyProtection="1">
      <alignment vertical="top"/>
    </xf>
    <xf numFmtId="0" fontId="7" fillId="2" borderId="0" xfId="0" applyFont="1" applyFill="1" applyBorder="1" applyAlignment="1" applyProtection="1">
      <alignment horizontal="left" vertical="top" wrapText="1"/>
      <protection hidden="1"/>
    </xf>
    <xf numFmtId="0" fontId="6" fillId="3" borderId="0" xfId="1" applyFont="1" applyFill="1" applyBorder="1" applyAlignment="1" applyProtection="1">
      <alignment horizontal="left" vertical="top" wrapText="1"/>
    </xf>
    <xf numFmtId="0" fontId="8" fillId="2" borderId="0" xfId="0" applyFont="1" applyFill="1" applyAlignment="1" applyProtection="1">
      <alignment horizontal="left" vertical="center" wrapText="1"/>
    </xf>
    <xf numFmtId="0" fontId="6" fillId="2" borderId="0" xfId="1" applyFont="1" applyFill="1" applyBorder="1" applyAlignment="1" applyProtection="1">
      <alignment horizontal="left" vertical="top" wrapText="1"/>
      <protection hidden="1"/>
    </xf>
    <xf numFmtId="0" fontId="10" fillId="2" borderId="0" xfId="0" applyFont="1" applyFill="1" applyBorder="1" applyAlignment="1" applyProtection="1">
      <alignment horizontal="center" vertical="center"/>
      <protection hidden="1"/>
    </xf>
    <xf numFmtId="14" fontId="11" fillId="2" borderId="0" xfId="0" applyNumberFormat="1" applyFont="1" applyFill="1" applyAlignment="1" applyProtection="1">
      <alignment horizontal="center" vertical="center"/>
      <protection hidden="1"/>
    </xf>
    <xf numFmtId="0" fontId="11" fillId="2" borderId="0" xfId="0" applyFont="1" applyFill="1" applyAlignment="1" applyProtection="1">
      <alignment horizontal="center" vertical="center"/>
      <protection hidden="1"/>
    </xf>
    <xf numFmtId="0" fontId="5" fillId="2" borderId="0" xfId="0" applyFont="1" applyFill="1" applyBorder="1" applyAlignment="1" applyProtection="1">
      <alignment horizontal="left" vertical="top" wrapText="1"/>
      <protection hidden="1"/>
    </xf>
    <xf numFmtId="0" fontId="20" fillId="8" borderId="0" xfId="0" applyFont="1" applyFill="1" applyBorder="1" applyAlignment="1" applyProtection="1">
      <alignment horizontal="center" vertical="center"/>
      <protection hidden="1"/>
    </xf>
  </cellXfs>
  <cellStyles count="2">
    <cellStyle name="Link" xfId="1" builtinId="8"/>
    <cellStyle name="Standard" xfId="0" builtinId="0"/>
  </cellStyles>
  <dxfs count="4">
    <dxf>
      <fill>
        <patternFill>
          <bgColor rgb="FF008000"/>
        </patternFill>
      </fill>
    </dxf>
    <dxf>
      <fill>
        <patternFill>
          <bgColor rgb="FF008000"/>
        </patternFill>
      </fill>
    </dxf>
    <dxf>
      <fill>
        <patternFill>
          <bgColor indexed="17"/>
        </patternFill>
      </fill>
    </dxf>
    <dxf>
      <fill>
        <patternFill>
          <bgColor indexed="17"/>
        </patternFill>
      </fill>
    </dxf>
  </dxfs>
  <tableStyles count="0" defaultTableStyle="TableStyleMedium9" defaultPivotStyle="PivotStyleLight16"/>
  <colors>
    <mruColors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4023_SYSTEMNACHWEIS_MINERGIE-ECO\4023-2_SYSTEMNACHWEIS_ME-ECO_PHASE2\4023-2_08_Berichte\4023-2_08_Nachweisinstrument\4023-2_08_10506_Nachweisinstrumen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bjektdaten"/>
      <sheetName val="Ausschlusskriterien"/>
      <sheetName val="Tageslicht"/>
      <sheetName val="Tageslicht-Tool"/>
      <sheetName val="Schallschutz"/>
      <sheetName val="Haustechnik"/>
      <sheetName val="Innenraumklima"/>
      <sheetName val="Gebäudekonzept"/>
      <sheetName val="Trinkwasser"/>
      <sheetName val="Materialien und BP"/>
      <sheetName val="Relevante BT&amp;Entsorgung"/>
      <sheetName val="Relevante BT&amp;Entsorgung1"/>
      <sheetName val="Graue Energie"/>
      <sheetName val="Checkliste"/>
      <sheetName val="prov. Antrag"/>
      <sheetName val="def. Antrag"/>
      <sheetName val="Preise"/>
      <sheetName val="output von Vorgabenkatalog"/>
      <sheetName val="Ref_AK"/>
      <sheetName val="Ref_TW"/>
      <sheetName val="Admin"/>
      <sheetName val="Innenbauteile_Ref"/>
      <sheetName val="oeko-Daten"/>
      <sheetName val="Constants_Tageslich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5">
          <cell r="K5" t="str">
            <v>Ja</v>
          </cell>
        </row>
        <row r="6">
          <cell r="K6" t="str">
            <v>Nein</v>
          </cell>
        </row>
      </sheetData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eco-bau.ch/resources/uploads/eco-devis_merkblaetter/2014/Bodenbelaege_ed663d_v14_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77"/>
  <sheetViews>
    <sheetView tabSelected="1" view="pageLayout" topLeftCell="A3" zoomScaleNormal="100" zoomScaleSheetLayoutView="85" workbookViewId="0">
      <selection activeCell="F28" sqref="F28"/>
    </sheetView>
  </sheetViews>
  <sheetFormatPr baseColWidth="10" defaultRowHeight="15.75" x14ac:dyDescent="0.25"/>
  <cols>
    <col min="1" max="1" width="1.7109375" style="33" customWidth="1"/>
    <col min="2" max="2" width="11.7109375" style="27" customWidth="1"/>
    <col min="3" max="3" width="0.7109375" style="27" customWidth="1"/>
    <col min="4" max="4" width="63.28515625" style="27" customWidth="1"/>
    <col min="5" max="5" width="0.7109375" style="27" customWidth="1"/>
    <col min="6" max="6" width="10.5703125" style="27" customWidth="1"/>
    <col min="7" max="7" width="0.7109375" style="27" customWidth="1"/>
    <col min="8" max="8" width="10.5703125" style="27" customWidth="1"/>
    <col min="9" max="9" width="0.7109375" style="27" customWidth="1"/>
    <col min="10" max="10" width="7.7109375" style="27" bestFit="1" customWidth="1"/>
    <col min="11" max="11" width="0.7109375" style="27" customWidth="1"/>
    <col min="12" max="12" width="24.42578125" style="27" customWidth="1"/>
    <col min="13" max="13" width="7.140625" style="30" customWidth="1"/>
    <col min="14" max="14" width="2.28515625" style="55" customWidth="1"/>
    <col min="15" max="16" width="11.42578125" style="55" customWidth="1"/>
    <col min="17" max="33" width="11.42578125" style="30" customWidth="1"/>
    <col min="34" max="51" width="11.42578125" style="3" customWidth="1"/>
    <col min="52" max="16384" width="11.42578125" style="27"/>
  </cols>
  <sheetData>
    <row r="1" spans="1:51" s="28" customFormat="1" ht="6" customHeight="1" x14ac:dyDescent="0.2">
      <c r="A1" s="33"/>
      <c r="M1" s="54"/>
      <c r="N1" s="55"/>
      <c r="O1" s="55"/>
      <c r="P1" s="55"/>
      <c r="Q1" s="54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</row>
    <row r="2" spans="1:51" s="28" customFormat="1" ht="27" x14ac:dyDescent="0.4">
      <c r="A2" s="33"/>
      <c r="B2" s="45" t="s">
        <v>27</v>
      </c>
      <c r="C2" s="29"/>
      <c r="D2" s="29"/>
      <c r="E2" s="29"/>
      <c r="F2" s="29"/>
      <c r="G2" s="29"/>
      <c r="H2" s="29"/>
      <c r="I2" s="29"/>
      <c r="J2" s="29"/>
      <c r="K2" s="46"/>
      <c r="L2" s="47"/>
      <c r="M2" s="54"/>
      <c r="N2" s="55"/>
      <c r="O2" s="55"/>
      <c r="P2" s="55"/>
      <c r="Q2" s="54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</row>
    <row r="3" spans="1:51" s="28" customFormat="1" ht="18" x14ac:dyDescent="0.25">
      <c r="A3" s="33"/>
      <c r="B3" s="32" t="s">
        <v>31</v>
      </c>
      <c r="F3" s="33"/>
      <c r="G3" s="33"/>
      <c r="H3" s="33"/>
      <c r="I3" s="33"/>
      <c r="J3" s="33"/>
      <c r="K3" s="33"/>
      <c r="L3" s="31"/>
      <c r="M3" s="54"/>
      <c r="N3" s="55"/>
      <c r="O3" s="55"/>
      <c r="P3" s="55"/>
      <c r="Q3" s="54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</row>
    <row r="4" spans="1:51" s="28" customFormat="1" ht="22.5" customHeight="1" x14ac:dyDescent="0.25">
      <c r="A4" s="33"/>
      <c r="B4" s="61" t="s">
        <v>41</v>
      </c>
      <c r="D4" s="33"/>
      <c r="E4" s="33"/>
      <c r="F4" s="33"/>
      <c r="G4" s="33"/>
      <c r="H4" s="33"/>
      <c r="I4" s="33"/>
      <c r="J4" s="33"/>
      <c r="K4" s="33"/>
      <c r="L4" s="31"/>
      <c r="M4" s="54"/>
      <c r="N4" s="55"/>
      <c r="O4" s="55"/>
      <c r="P4" s="55"/>
      <c r="Q4" s="54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</row>
    <row r="5" spans="1:51" s="33" customFormat="1" ht="66" customHeight="1" x14ac:dyDescent="0.2">
      <c r="B5" s="64" t="s">
        <v>39</v>
      </c>
      <c r="C5" s="64"/>
      <c r="D5" s="64"/>
      <c r="E5" s="64"/>
      <c r="F5" s="64"/>
      <c r="G5" s="64"/>
      <c r="H5" s="64"/>
      <c r="I5" s="64"/>
      <c r="J5" s="64"/>
      <c r="K5" s="64"/>
      <c r="L5" s="64"/>
      <c r="M5" s="54"/>
      <c r="N5" s="55"/>
      <c r="O5" s="55"/>
      <c r="P5" s="55"/>
      <c r="Q5" s="54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</row>
    <row r="6" spans="1:51" s="33" customFormat="1" ht="12" customHeight="1" x14ac:dyDescent="0.2">
      <c r="B6" s="28"/>
      <c r="G6" s="34"/>
      <c r="H6" s="34"/>
      <c r="I6" s="34"/>
      <c r="J6" s="30"/>
      <c r="M6" s="54"/>
      <c r="N6" s="55"/>
      <c r="O6" s="55"/>
      <c r="P6" s="55"/>
      <c r="Q6" s="54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</row>
    <row r="7" spans="1:51" s="33" customFormat="1" ht="18" customHeight="1" x14ac:dyDescent="0.2">
      <c r="B7" s="35" t="s">
        <v>24</v>
      </c>
      <c r="D7" s="36"/>
      <c r="G7" s="67"/>
      <c r="H7" s="68"/>
      <c r="I7" s="68"/>
      <c r="J7" s="30"/>
      <c r="M7" s="54"/>
      <c r="N7" s="55"/>
      <c r="O7" s="55"/>
      <c r="P7" s="55"/>
      <c r="Q7" s="54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  <c r="AF7" s="30"/>
      <c r="AG7" s="30"/>
    </row>
    <row r="8" spans="1:51" s="33" customFormat="1" ht="9.75" customHeight="1" x14ac:dyDescent="0.2">
      <c r="B8" s="35"/>
      <c r="E8" s="37"/>
      <c r="H8" s="30"/>
      <c r="I8" s="30"/>
      <c r="J8" s="30"/>
      <c r="M8" s="54"/>
      <c r="N8" s="55"/>
      <c r="O8" s="55"/>
      <c r="P8" s="55"/>
      <c r="Q8" s="54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  <c r="AG8" s="30"/>
    </row>
    <row r="9" spans="1:51" s="33" customFormat="1" ht="18" customHeight="1" x14ac:dyDescent="0.2">
      <c r="B9" s="35" t="s">
        <v>25</v>
      </c>
      <c r="D9" s="38"/>
      <c r="E9" s="66" t="s">
        <v>23</v>
      </c>
      <c r="F9" s="66"/>
      <c r="G9" s="66"/>
      <c r="H9" s="44">
        <f ca="1">TODAY()</f>
        <v>42732</v>
      </c>
      <c r="I9" s="48"/>
      <c r="J9" s="48"/>
      <c r="M9" s="54"/>
      <c r="N9" s="55"/>
      <c r="O9" s="55"/>
      <c r="P9" s="55"/>
      <c r="Q9" s="54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</row>
    <row r="10" spans="1:51" s="33" customFormat="1" ht="18" customHeight="1" x14ac:dyDescent="0.2">
      <c r="H10" s="30"/>
      <c r="I10" s="30"/>
      <c r="J10" s="30"/>
      <c r="M10" s="54"/>
      <c r="N10" s="55"/>
      <c r="O10" s="55"/>
      <c r="P10" s="55"/>
      <c r="Q10" s="54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</row>
    <row r="11" spans="1:51" s="33" customFormat="1" ht="35.25" customHeight="1" x14ac:dyDescent="0.2">
      <c r="B11" s="40" t="s">
        <v>26</v>
      </c>
      <c r="D11" s="39"/>
      <c r="H11" s="30"/>
      <c r="I11" s="30"/>
      <c r="J11" s="30"/>
      <c r="M11" s="54"/>
      <c r="N11" s="55"/>
      <c r="O11" s="55"/>
      <c r="P11" s="55"/>
      <c r="Q11" s="54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</row>
    <row r="12" spans="1:51" s="33" customFormat="1" ht="35.25" customHeight="1" x14ac:dyDescent="0.2">
      <c r="B12" s="6"/>
      <c r="D12" s="6" t="s">
        <v>0</v>
      </c>
      <c r="E12" s="6"/>
      <c r="F12" s="60" t="s">
        <v>40</v>
      </c>
      <c r="G12" s="59"/>
      <c r="H12" s="59"/>
      <c r="I12" s="6"/>
      <c r="J12" s="6" t="s">
        <v>3</v>
      </c>
      <c r="K12" s="6"/>
      <c r="L12" s="6" t="s">
        <v>32</v>
      </c>
      <c r="M12" s="54"/>
      <c r="N12" s="55"/>
      <c r="O12" s="55"/>
      <c r="P12" s="55"/>
      <c r="Q12" s="54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</row>
    <row r="13" spans="1:51" s="10" customFormat="1" ht="31.5" customHeight="1" x14ac:dyDescent="0.25">
      <c r="A13" s="33"/>
      <c r="B13" s="69" t="s">
        <v>28</v>
      </c>
      <c r="C13" s="69"/>
      <c r="D13" s="69"/>
      <c r="E13" s="6"/>
      <c r="F13" s="41" t="s">
        <v>1</v>
      </c>
      <c r="G13" s="6"/>
      <c r="H13" s="42" t="s">
        <v>2</v>
      </c>
      <c r="I13" s="6"/>
      <c r="J13" s="6"/>
      <c r="K13" s="6"/>
      <c r="L13" s="6"/>
      <c r="M13" s="54"/>
      <c r="N13" s="55"/>
      <c r="O13" s="55"/>
      <c r="P13" s="55"/>
      <c r="Q13" s="54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</row>
    <row r="14" spans="1:51" s="4" customFormat="1" ht="24" x14ac:dyDescent="0.25">
      <c r="A14" s="33"/>
      <c r="B14" s="12" t="s">
        <v>4</v>
      </c>
      <c r="C14" s="13"/>
      <c r="D14" s="12" t="s">
        <v>42</v>
      </c>
      <c r="E14" s="13"/>
      <c r="F14" s="14">
        <v>3</v>
      </c>
      <c r="G14" s="15"/>
      <c r="H14" s="14">
        <v>0</v>
      </c>
      <c r="I14" s="16"/>
      <c r="J14" s="43"/>
      <c r="K14" s="16"/>
      <c r="L14" s="52"/>
      <c r="M14" s="54"/>
      <c r="N14" s="55"/>
      <c r="O14" s="55"/>
      <c r="P14" s="55"/>
      <c r="Q14" s="54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</row>
    <row r="15" spans="1:51" s="4" customFormat="1" x14ac:dyDescent="0.25">
      <c r="A15" s="33"/>
      <c r="B15" s="17" t="s">
        <v>5</v>
      </c>
      <c r="C15" s="13"/>
      <c r="D15" s="13" t="s">
        <v>43</v>
      </c>
      <c r="E15" s="13"/>
      <c r="F15" s="15">
        <v>0</v>
      </c>
      <c r="G15" s="15"/>
      <c r="H15" s="15">
        <v>1</v>
      </c>
      <c r="I15" s="5"/>
      <c r="J15" s="43"/>
      <c r="K15" s="5"/>
      <c r="L15" s="52"/>
      <c r="M15" s="54"/>
      <c r="N15" s="55"/>
      <c r="O15" s="55"/>
      <c r="P15" s="55"/>
      <c r="Q15" s="54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</row>
    <row r="16" spans="1:51" s="4" customFormat="1" ht="24" x14ac:dyDescent="0.25">
      <c r="A16" s="33"/>
      <c r="B16" s="12" t="s">
        <v>6</v>
      </c>
      <c r="C16" s="13"/>
      <c r="D16" s="12" t="s">
        <v>44</v>
      </c>
      <c r="E16" s="13"/>
      <c r="F16" s="14">
        <v>3</v>
      </c>
      <c r="G16" s="15"/>
      <c r="H16" s="14">
        <v>0</v>
      </c>
      <c r="I16" s="5"/>
      <c r="J16" s="43"/>
      <c r="K16" s="5"/>
      <c r="L16" s="52"/>
      <c r="M16" s="54"/>
      <c r="N16" s="55"/>
      <c r="O16" s="55"/>
      <c r="P16" s="55"/>
      <c r="Q16" s="54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</row>
    <row r="17" spans="1:51" s="4" customFormat="1" ht="24" x14ac:dyDescent="0.25">
      <c r="A17" s="33"/>
      <c r="B17" s="17" t="s">
        <v>7</v>
      </c>
      <c r="C17" s="13"/>
      <c r="D17" s="13" t="s">
        <v>45</v>
      </c>
      <c r="E17" s="13"/>
      <c r="F17" s="15">
        <v>0</v>
      </c>
      <c r="G17" s="15"/>
      <c r="H17" s="15">
        <v>1</v>
      </c>
      <c r="I17" s="5"/>
      <c r="J17" s="43"/>
      <c r="K17" s="5"/>
      <c r="L17" s="52"/>
      <c r="M17" s="54"/>
      <c r="N17" s="55"/>
      <c r="O17" s="55"/>
      <c r="P17" s="55"/>
      <c r="Q17" s="54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</row>
    <row r="18" spans="1:51" s="4" customFormat="1" ht="27" customHeight="1" x14ac:dyDescent="0.25">
      <c r="A18" s="33"/>
      <c r="B18" s="11" t="s">
        <v>18</v>
      </c>
      <c r="C18" s="6"/>
      <c r="D18" s="6"/>
      <c r="E18" s="6"/>
      <c r="F18" s="7"/>
      <c r="G18" s="8"/>
      <c r="H18" s="9"/>
      <c r="I18" s="9"/>
      <c r="J18" s="9"/>
      <c r="K18" s="9"/>
      <c r="L18" s="53"/>
      <c r="M18" s="54"/>
      <c r="N18" s="55"/>
      <c r="O18" s="55"/>
      <c r="P18" s="55"/>
      <c r="Q18" s="54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</row>
    <row r="19" spans="1:51" s="4" customFormat="1" ht="24" x14ac:dyDescent="0.25">
      <c r="A19" s="33"/>
      <c r="B19" s="12" t="s">
        <v>8</v>
      </c>
      <c r="C19" s="13"/>
      <c r="D19" s="12" t="s">
        <v>42</v>
      </c>
      <c r="E19" s="13"/>
      <c r="F19" s="14">
        <v>3</v>
      </c>
      <c r="G19" s="15"/>
      <c r="H19" s="14">
        <v>0</v>
      </c>
      <c r="I19" s="5"/>
      <c r="J19" s="43"/>
      <c r="K19" s="5"/>
      <c r="L19" s="52"/>
      <c r="M19" s="54"/>
      <c r="N19" s="55"/>
      <c r="O19" s="55"/>
      <c r="P19" s="55"/>
      <c r="Q19" s="54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</row>
    <row r="20" spans="1:51" s="4" customFormat="1" x14ac:dyDescent="0.25">
      <c r="A20" s="33"/>
      <c r="B20" s="17" t="s">
        <v>9</v>
      </c>
      <c r="C20" s="13"/>
      <c r="D20" s="13" t="s">
        <v>46</v>
      </c>
      <c r="E20" s="13"/>
      <c r="F20" s="15">
        <v>0</v>
      </c>
      <c r="G20" s="15"/>
      <c r="H20" s="15">
        <v>1</v>
      </c>
      <c r="I20" s="5"/>
      <c r="J20" s="43"/>
      <c r="K20" s="5"/>
      <c r="L20" s="52"/>
      <c r="M20" s="54"/>
      <c r="N20" s="55"/>
      <c r="O20" s="55"/>
      <c r="P20" s="55"/>
      <c r="Q20" s="54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</row>
    <row r="21" spans="1:51" s="4" customFormat="1" ht="24" x14ac:dyDescent="0.25">
      <c r="A21" s="33"/>
      <c r="B21" s="12" t="s">
        <v>10</v>
      </c>
      <c r="C21" s="13"/>
      <c r="D21" s="12" t="s">
        <v>47</v>
      </c>
      <c r="E21" s="13"/>
      <c r="F21" s="14">
        <v>1</v>
      </c>
      <c r="G21" s="15"/>
      <c r="H21" s="14">
        <v>1</v>
      </c>
      <c r="I21" s="5"/>
      <c r="J21" s="43"/>
      <c r="K21" s="5"/>
      <c r="L21" s="52"/>
      <c r="M21" s="54"/>
      <c r="N21" s="55"/>
      <c r="O21" s="55"/>
      <c r="P21" s="55"/>
      <c r="Q21" s="54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</row>
    <row r="22" spans="1:51" s="4" customFormat="1" x14ac:dyDescent="0.25">
      <c r="A22" s="33"/>
      <c r="B22" s="17" t="s">
        <v>11</v>
      </c>
      <c r="C22" s="13"/>
      <c r="D22" s="62" t="s">
        <v>48</v>
      </c>
      <c r="E22" s="13"/>
      <c r="F22" s="15">
        <v>0</v>
      </c>
      <c r="G22" s="15"/>
      <c r="H22" s="15">
        <v>1</v>
      </c>
      <c r="I22" s="5"/>
      <c r="J22" s="43"/>
      <c r="K22" s="5"/>
      <c r="L22" s="52"/>
      <c r="M22" s="54"/>
      <c r="N22" s="55"/>
      <c r="O22" s="55"/>
      <c r="P22" s="55"/>
      <c r="Q22" s="54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</row>
    <row r="23" spans="1:51" s="4" customFormat="1" ht="27" customHeight="1" x14ac:dyDescent="0.25">
      <c r="A23" s="33"/>
      <c r="B23" s="11" t="s">
        <v>19</v>
      </c>
      <c r="C23" s="6"/>
      <c r="D23" s="6"/>
      <c r="E23" s="6"/>
      <c r="F23" s="7"/>
      <c r="G23" s="8"/>
      <c r="H23" s="9"/>
      <c r="I23" s="9"/>
      <c r="J23" s="9"/>
      <c r="K23" s="9"/>
      <c r="L23" s="53"/>
      <c r="M23" s="54"/>
      <c r="N23" s="55"/>
      <c r="O23" s="55"/>
      <c r="P23" s="55"/>
      <c r="Q23" s="54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</row>
    <row r="24" spans="1:51" s="4" customFormat="1" ht="24" x14ac:dyDescent="0.25">
      <c r="A24" s="33"/>
      <c r="B24" s="12" t="s">
        <v>12</v>
      </c>
      <c r="C24" s="13"/>
      <c r="D24" s="12" t="s">
        <v>49</v>
      </c>
      <c r="E24" s="13"/>
      <c r="F24" s="14">
        <v>1</v>
      </c>
      <c r="G24" s="15"/>
      <c r="H24" s="14">
        <v>1</v>
      </c>
      <c r="I24" s="5"/>
      <c r="J24" s="43"/>
      <c r="K24" s="5"/>
      <c r="L24" s="52"/>
      <c r="M24" s="54"/>
      <c r="N24" s="55"/>
      <c r="O24" s="55"/>
      <c r="P24" s="55"/>
      <c r="Q24" s="54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</row>
    <row r="25" spans="1:51" s="4" customFormat="1" x14ac:dyDescent="0.25">
      <c r="A25" s="33"/>
      <c r="B25" s="17" t="s">
        <v>13</v>
      </c>
      <c r="C25" s="13"/>
      <c r="D25" s="13" t="s">
        <v>50</v>
      </c>
      <c r="E25" s="13"/>
      <c r="F25" s="15">
        <v>0</v>
      </c>
      <c r="G25" s="15"/>
      <c r="H25" s="15">
        <v>1</v>
      </c>
      <c r="I25" s="5"/>
      <c r="J25" s="43"/>
      <c r="K25" s="5"/>
      <c r="L25" s="52"/>
      <c r="M25" s="54"/>
      <c r="N25" s="55"/>
      <c r="O25" s="55"/>
      <c r="P25" s="55"/>
      <c r="Q25" s="54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</row>
    <row r="26" spans="1:51" s="4" customFormat="1" ht="24" x14ac:dyDescent="0.25">
      <c r="A26" s="33"/>
      <c r="B26" s="12" t="s">
        <v>14</v>
      </c>
      <c r="C26" s="13"/>
      <c r="D26" s="63" t="s">
        <v>51</v>
      </c>
      <c r="E26" s="13"/>
      <c r="F26" s="14">
        <v>3</v>
      </c>
      <c r="G26" s="15"/>
      <c r="H26" s="14">
        <v>0</v>
      </c>
      <c r="I26" s="5"/>
      <c r="J26" s="43"/>
      <c r="K26" s="5"/>
      <c r="L26" s="52"/>
      <c r="M26" s="54"/>
      <c r="N26" s="55"/>
      <c r="O26" s="55"/>
      <c r="P26" s="55"/>
      <c r="Q26" s="54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</row>
    <row r="27" spans="1:51" s="4" customFormat="1" ht="27" customHeight="1" x14ac:dyDescent="0.25">
      <c r="A27" s="33"/>
      <c r="B27" s="11" t="s">
        <v>20</v>
      </c>
      <c r="C27" s="6"/>
      <c r="D27" s="6"/>
      <c r="E27" s="6"/>
      <c r="F27" s="7"/>
      <c r="G27" s="8"/>
      <c r="H27" s="9"/>
      <c r="I27" s="9"/>
      <c r="J27" s="9"/>
      <c r="K27" s="9"/>
      <c r="L27" s="53"/>
      <c r="M27" s="54"/>
      <c r="N27" s="55"/>
      <c r="O27" s="55"/>
      <c r="P27" s="55"/>
      <c r="Q27" s="54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</row>
    <row r="28" spans="1:51" s="4" customFormat="1" ht="24" x14ac:dyDescent="0.25">
      <c r="A28" s="33"/>
      <c r="B28" s="12" t="s">
        <v>15</v>
      </c>
      <c r="C28" s="13"/>
      <c r="D28" s="12" t="s">
        <v>52</v>
      </c>
      <c r="E28" s="13"/>
      <c r="F28" s="14">
        <v>3</v>
      </c>
      <c r="G28" s="15"/>
      <c r="H28" s="14">
        <v>0</v>
      </c>
      <c r="I28" s="5"/>
      <c r="J28" s="43"/>
      <c r="K28" s="5"/>
      <c r="L28" s="52"/>
      <c r="M28" s="54"/>
      <c r="N28" s="55"/>
      <c r="O28" s="55"/>
      <c r="P28" s="55"/>
      <c r="Q28" s="54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</row>
    <row r="29" spans="1:51" s="4" customFormat="1" ht="24" x14ac:dyDescent="0.25">
      <c r="A29" s="33"/>
      <c r="B29" s="17" t="s">
        <v>16</v>
      </c>
      <c r="C29" s="13"/>
      <c r="D29" s="13" t="s">
        <v>53</v>
      </c>
      <c r="E29" s="13"/>
      <c r="F29" s="15">
        <v>3</v>
      </c>
      <c r="G29" s="15"/>
      <c r="H29" s="15">
        <v>0</v>
      </c>
      <c r="I29" s="5"/>
      <c r="J29" s="43"/>
      <c r="K29" s="5"/>
      <c r="L29" s="52"/>
      <c r="M29" s="54"/>
      <c r="N29" s="55"/>
      <c r="O29" s="55"/>
      <c r="P29" s="55"/>
      <c r="Q29" s="54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</row>
    <row r="30" spans="1:51" s="4" customFormat="1" ht="24" x14ac:dyDescent="0.25">
      <c r="A30" s="33"/>
      <c r="B30" s="12" t="s">
        <v>17</v>
      </c>
      <c r="C30" s="13"/>
      <c r="D30" s="12" t="s">
        <v>54</v>
      </c>
      <c r="E30" s="13"/>
      <c r="F30" s="14">
        <v>3</v>
      </c>
      <c r="G30" s="15"/>
      <c r="H30" s="14">
        <v>0</v>
      </c>
      <c r="I30" s="5"/>
      <c r="J30" s="43"/>
      <c r="K30" s="5"/>
      <c r="L30" s="52"/>
      <c r="M30" s="54"/>
      <c r="N30" s="55"/>
      <c r="O30" s="55"/>
      <c r="P30" s="55"/>
      <c r="Q30" s="54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</row>
    <row r="31" spans="1:51" s="4" customFormat="1" ht="24" x14ac:dyDescent="0.25">
      <c r="A31" s="33"/>
      <c r="B31" s="17" t="s">
        <v>21</v>
      </c>
      <c r="C31" s="13"/>
      <c r="D31" s="13" t="s">
        <v>55</v>
      </c>
      <c r="E31" s="13"/>
      <c r="F31" s="15">
        <v>1</v>
      </c>
      <c r="G31" s="15"/>
      <c r="H31" s="15">
        <v>1</v>
      </c>
      <c r="I31" s="5"/>
      <c r="J31" s="43"/>
      <c r="K31" s="5"/>
      <c r="L31" s="52"/>
      <c r="M31" s="54"/>
      <c r="N31" s="55"/>
      <c r="O31" s="55"/>
      <c r="P31" s="55"/>
      <c r="Q31" s="54"/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</row>
    <row r="32" spans="1:51" s="4" customFormat="1" ht="24" x14ac:dyDescent="0.25">
      <c r="A32" s="33"/>
      <c r="B32" s="12" t="s">
        <v>22</v>
      </c>
      <c r="C32" s="13"/>
      <c r="D32" s="12" t="s">
        <v>56</v>
      </c>
      <c r="E32" s="13"/>
      <c r="F32" s="14">
        <v>0</v>
      </c>
      <c r="G32" s="15"/>
      <c r="H32" s="14">
        <v>1</v>
      </c>
      <c r="I32" s="5"/>
      <c r="J32" s="43"/>
      <c r="K32" s="5"/>
      <c r="L32" s="52"/>
      <c r="M32" s="54"/>
      <c r="N32" s="55"/>
      <c r="O32" s="55"/>
      <c r="P32" s="55"/>
      <c r="Q32" s="54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</row>
    <row r="33" spans="1:51" s="4" customFormat="1" ht="3" customHeight="1" thickBot="1" x14ac:dyDescent="0.3">
      <c r="A33" s="33"/>
      <c r="B33" s="18"/>
      <c r="C33" s="18"/>
      <c r="D33" s="18"/>
      <c r="E33" s="18"/>
      <c r="F33" s="18"/>
      <c r="G33" s="18"/>
      <c r="H33" s="18"/>
      <c r="I33" s="19"/>
      <c r="J33" s="19"/>
      <c r="K33" s="19"/>
      <c r="L33" s="19"/>
      <c r="M33" s="54"/>
      <c r="N33" s="55"/>
      <c r="O33" s="55"/>
      <c r="P33" s="55"/>
      <c r="Q33" s="54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</row>
    <row r="34" spans="1:51" s="4" customFormat="1" ht="18.75" customHeight="1" thickTop="1" x14ac:dyDescent="0.25">
      <c r="A34" s="33"/>
      <c r="B34" s="25" t="s">
        <v>38</v>
      </c>
      <c r="C34" s="25"/>
      <c r="D34" s="24"/>
      <c r="E34" s="24"/>
      <c r="F34" s="56">
        <f>SUM(F14:F32)-SUMIF(J14:J32,"N/A",F14:F32)</f>
        <v>24</v>
      </c>
      <c r="G34" s="56"/>
      <c r="H34" s="56">
        <f>SUM(H14:H32)-SUMIF(J14:J32,"N/A",H14:H32)</f>
        <v>9</v>
      </c>
      <c r="I34" s="23"/>
      <c r="J34" s="23"/>
      <c r="K34" s="19"/>
      <c r="L34" s="19"/>
      <c r="M34" s="54"/>
      <c r="N34" s="55"/>
      <c r="O34" s="55"/>
      <c r="P34" s="55"/>
      <c r="Q34" s="54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</row>
    <row r="35" spans="1:51" s="4" customFormat="1" ht="18.75" customHeight="1" x14ac:dyDescent="0.25">
      <c r="A35" s="33"/>
      <c r="B35" s="25" t="s">
        <v>34</v>
      </c>
      <c r="C35" s="57"/>
      <c r="D35" s="58"/>
      <c r="E35" s="58"/>
      <c r="F35" s="56">
        <f>SUMIF(J14:J32,"Nein",F14:F32)+SUMIF(J14:J32,"",F14:F32)</f>
        <v>24</v>
      </c>
      <c r="G35" s="56"/>
      <c r="H35" s="56">
        <f>SUMIF(J14:J32,"Nein",H14:H32)+SUMIF(J14:J32,"",H14:H32)</f>
        <v>9</v>
      </c>
      <c r="I35" s="23"/>
      <c r="J35" s="23"/>
      <c r="K35" s="19"/>
      <c r="L35" s="19"/>
      <c r="M35" s="54"/>
      <c r="N35" s="55"/>
      <c r="O35" s="55"/>
      <c r="P35" s="55"/>
      <c r="Q35" s="54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</row>
    <row r="36" spans="1:51" s="4" customFormat="1" ht="18.75" customHeight="1" x14ac:dyDescent="0.25">
      <c r="A36" s="33"/>
      <c r="B36" s="20" t="s">
        <v>35</v>
      </c>
      <c r="C36" s="20"/>
      <c r="D36" s="21"/>
      <c r="E36" s="21"/>
      <c r="F36" s="22">
        <f>SUMIF(J14:J32,"Ja",F14:F32)</f>
        <v>0</v>
      </c>
      <c r="G36" s="22"/>
      <c r="H36" s="22">
        <f>SUMIF(J14:J32,"Ja",H14:H32)</f>
        <v>0</v>
      </c>
      <c r="I36" s="23"/>
      <c r="J36" s="23"/>
      <c r="K36" s="19"/>
      <c r="L36" s="19"/>
      <c r="M36" s="54"/>
      <c r="N36" s="55"/>
      <c r="O36" s="55"/>
      <c r="P36" s="55"/>
      <c r="Q36" s="54"/>
      <c r="R36" s="30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</row>
    <row r="37" spans="1:51" s="4" customFormat="1" ht="18.75" customHeight="1" x14ac:dyDescent="0.25">
      <c r="A37" s="33"/>
      <c r="B37" s="20" t="s">
        <v>36</v>
      </c>
      <c r="C37" s="20"/>
      <c r="D37" s="21"/>
      <c r="E37" s="21"/>
      <c r="F37" s="22">
        <f>F34-2</f>
        <v>22</v>
      </c>
      <c r="G37" s="22"/>
      <c r="H37" s="22">
        <f>H34-2</f>
        <v>7</v>
      </c>
      <c r="I37" s="23"/>
      <c r="J37" s="23"/>
      <c r="K37" s="19"/>
      <c r="L37" s="19"/>
      <c r="M37" s="54"/>
      <c r="N37" s="55"/>
      <c r="O37" s="55"/>
      <c r="P37" s="55"/>
      <c r="Q37" s="54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</row>
    <row r="38" spans="1:51" s="4" customFormat="1" ht="18.75" customHeight="1" x14ac:dyDescent="0.25">
      <c r="A38" s="33"/>
      <c r="B38" s="20" t="s">
        <v>37</v>
      </c>
      <c r="C38" s="20"/>
      <c r="D38" s="21"/>
      <c r="E38" s="21"/>
      <c r="F38" s="22">
        <f>F34-1</f>
        <v>23</v>
      </c>
      <c r="G38" s="22"/>
      <c r="H38" s="22">
        <f>H34-1</f>
        <v>8</v>
      </c>
      <c r="I38" s="23"/>
      <c r="J38" s="23"/>
      <c r="K38" s="19"/>
      <c r="L38" s="19"/>
      <c r="M38" s="54"/>
      <c r="N38" s="55"/>
      <c r="O38" s="55"/>
      <c r="P38" s="55"/>
      <c r="Q38" s="54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30"/>
      <c r="AG38" s="30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</row>
    <row r="39" spans="1:51" s="4" customFormat="1" ht="7.5" customHeight="1" x14ac:dyDescent="0.25">
      <c r="A39" s="33"/>
      <c r="B39" s="1"/>
      <c r="C39" s="1"/>
      <c r="D39" s="1"/>
      <c r="E39" s="1"/>
      <c r="F39" s="1"/>
      <c r="G39" s="1"/>
      <c r="H39" s="1"/>
      <c r="I39" s="1"/>
      <c r="J39" s="1"/>
      <c r="K39" s="19"/>
      <c r="L39" s="19"/>
      <c r="M39" s="54"/>
      <c r="N39" s="55"/>
      <c r="O39" s="55"/>
      <c r="P39" s="55"/>
      <c r="Q39" s="54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30"/>
      <c r="AG39" s="30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</row>
    <row r="40" spans="1:51" s="4" customFormat="1" ht="18.75" customHeight="1" x14ac:dyDescent="0.3">
      <c r="A40" s="33"/>
      <c r="B40" s="26" t="s">
        <v>29</v>
      </c>
      <c r="C40" s="2"/>
      <c r="D40" s="70" t="str">
        <f>"Vorgabe NM17/MM17 (Relevante Bestandteile, Anforderungsniveau 1) ist " &amp; IF(F36&gt;(F37-1),"", "nicht ") &amp; "erfüllt"</f>
        <v>Vorgabe NM17/MM17 (Relevante Bestandteile, Anforderungsniveau 1) ist nicht erfüllt</v>
      </c>
      <c r="E40" s="70"/>
      <c r="F40" s="70"/>
      <c r="G40" s="70"/>
      <c r="H40" s="70"/>
      <c r="I40" s="49"/>
      <c r="J40" s="49"/>
      <c r="K40" s="49"/>
      <c r="L40" s="49"/>
      <c r="M40" s="54"/>
      <c r="N40" s="55"/>
      <c r="O40" s="55"/>
      <c r="P40" s="55"/>
      <c r="Q40" s="54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</row>
    <row r="41" spans="1:51" s="4" customFormat="1" ht="3.75" customHeight="1" x14ac:dyDescent="0.3">
      <c r="A41" s="33"/>
      <c r="B41" s="2"/>
      <c r="C41" s="2"/>
      <c r="D41" s="2"/>
      <c r="E41" s="2"/>
      <c r="F41" s="2"/>
      <c r="G41" s="2"/>
      <c r="H41" s="2"/>
      <c r="I41" s="49"/>
      <c r="J41" s="2"/>
      <c r="K41" s="2"/>
      <c r="L41" s="2"/>
      <c r="M41" s="54"/>
      <c r="N41" s="55"/>
      <c r="O41" s="55"/>
      <c r="P41" s="55"/>
      <c r="Q41" s="54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30"/>
      <c r="AG41" s="30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</row>
    <row r="42" spans="1:51" s="4" customFormat="1" ht="18.75" customHeight="1" x14ac:dyDescent="0.3">
      <c r="A42" s="33"/>
      <c r="B42" s="2"/>
      <c r="C42" s="2"/>
      <c r="D42" s="70" t="str">
        <f>"VorgabeNM18/MM18 (Relevante Bestandteile, Anforderungsniveau 2) ist " &amp; IF(F36&gt;(F38-1),"", "nicht ") &amp; "erfüllt"</f>
        <v>VorgabeNM18/MM18 (Relevante Bestandteile, Anforderungsniveau 2) ist nicht erfüllt</v>
      </c>
      <c r="E42" s="70"/>
      <c r="F42" s="70"/>
      <c r="G42" s="70"/>
      <c r="H42" s="70"/>
      <c r="I42" s="49"/>
      <c r="J42" s="49"/>
      <c r="K42" s="49"/>
      <c r="L42" s="49"/>
      <c r="M42" s="54"/>
      <c r="N42" s="55"/>
      <c r="O42" s="55"/>
      <c r="P42" s="55"/>
      <c r="Q42" s="54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</row>
    <row r="43" spans="1:51" s="4" customFormat="1" ht="3.75" customHeight="1" x14ac:dyDescent="0.3">
      <c r="A43" s="33"/>
      <c r="B43" s="2"/>
      <c r="C43" s="2"/>
      <c r="D43" s="2"/>
      <c r="E43" s="2"/>
      <c r="F43" s="2"/>
      <c r="G43" s="2"/>
      <c r="H43" s="2"/>
      <c r="I43" s="49"/>
      <c r="J43" s="2"/>
      <c r="K43" s="2"/>
      <c r="L43" s="2"/>
      <c r="M43" s="54"/>
      <c r="N43" s="55"/>
      <c r="O43" s="55"/>
      <c r="P43" s="55"/>
      <c r="Q43" s="54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</row>
    <row r="44" spans="1:51" s="4" customFormat="1" ht="18.75" customHeight="1" x14ac:dyDescent="0.3">
      <c r="A44" s="33"/>
      <c r="B44" s="2"/>
      <c r="C44" s="2"/>
      <c r="D44" s="70" t="str">
        <f>"Vorgabe NM19/MM19 (Entsorgung, Anforderungsniveau 1) ist " &amp; IF(H36&gt;(H37-1),"", "nicht ") &amp; "erfüllt"</f>
        <v>Vorgabe NM19/MM19 (Entsorgung, Anforderungsniveau 1) ist nicht erfüllt</v>
      </c>
      <c r="E44" s="70"/>
      <c r="F44" s="70"/>
      <c r="G44" s="70"/>
      <c r="H44" s="70"/>
      <c r="I44" s="49"/>
      <c r="J44" s="49"/>
      <c r="K44" s="49"/>
      <c r="L44" s="49"/>
      <c r="M44" s="54"/>
      <c r="N44" s="55"/>
      <c r="O44" s="55"/>
      <c r="P44" s="55"/>
      <c r="Q44" s="54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30"/>
      <c r="AG44" s="30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</row>
    <row r="45" spans="1:51" s="4" customFormat="1" ht="3.75" customHeight="1" x14ac:dyDescent="0.3">
      <c r="A45" s="33"/>
      <c r="B45" s="2"/>
      <c r="C45" s="2"/>
      <c r="D45" s="2"/>
      <c r="E45" s="2"/>
      <c r="F45" s="2"/>
      <c r="G45" s="2"/>
      <c r="H45" s="2"/>
      <c r="I45" s="49"/>
      <c r="J45" s="2"/>
      <c r="K45" s="2"/>
      <c r="L45" s="2"/>
      <c r="M45" s="54"/>
      <c r="N45" s="55"/>
      <c r="O45" s="55"/>
      <c r="P45" s="55"/>
      <c r="Q45" s="54"/>
      <c r="R45" s="30"/>
      <c r="S45" s="30"/>
      <c r="T45" s="30"/>
      <c r="U45" s="30"/>
      <c r="V45" s="30"/>
      <c r="W45" s="30"/>
      <c r="X45" s="30"/>
      <c r="Y45" s="30"/>
      <c r="Z45" s="30"/>
      <c r="AA45" s="30"/>
      <c r="AB45" s="30"/>
      <c r="AC45" s="30"/>
      <c r="AD45" s="30"/>
      <c r="AE45" s="30"/>
      <c r="AF45" s="30"/>
      <c r="AG45" s="30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</row>
    <row r="46" spans="1:51" s="4" customFormat="1" ht="18.75" customHeight="1" x14ac:dyDescent="0.3">
      <c r="A46" s="33"/>
      <c r="B46" s="2"/>
      <c r="C46" s="2"/>
      <c r="D46" s="70" t="str">
        <f>"Vorgabe NM20/MM20 (Entsorgung, Anforderungsniveau 2) ist " &amp; IF(H36&gt;(H38-1),"", "nicht ") &amp; "erfüllt"</f>
        <v>Vorgabe NM20/MM20 (Entsorgung, Anforderungsniveau 2) ist nicht erfüllt</v>
      </c>
      <c r="E46" s="70"/>
      <c r="F46" s="70"/>
      <c r="G46" s="70"/>
      <c r="H46" s="70"/>
      <c r="I46" s="49"/>
      <c r="J46" s="49"/>
      <c r="K46" s="49"/>
      <c r="L46" s="49"/>
      <c r="M46" s="54"/>
      <c r="N46" s="55"/>
      <c r="O46" s="55"/>
      <c r="P46" s="55"/>
      <c r="Q46" s="54"/>
      <c r="R46" s="30"/>
      <c r="S46" s="30"/>
      <c r="T46" s="30"/>
      <c r="U46" s="30"/>
      <c r="V46" s="30"/>
      <c r="W46" s="30"/>
      <c r="X46" s="30"/>
      <c r="Y46" s="30"/>
      <c r="Z46" s="30"/>
      <c r="AA46" s="30"/>
      <c r="AB46" s="30"/>
      <c r="AC46" s="30"/>
      <c r="AD46" s="30"/>
      <c r="AE46" s="30"/>
      <c r="AF46" s="30"/>
      <c r="AG46" s="30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</row>
    <row r="47" spans="1:51" s="4" customFormat="1" ht="13.5" customHeight="1" x14ac:dyDescent="0.3">
      <c r="A47" s="33"/>
      <c r="B47" s="2"/>
      <c r="C47" s="2"/>
      <c r="D47" s="2"/>
      <c r="E47" s="2"/>
      <c r="F47" s="2"/>
      <c r="G47" s="2"/>
      <c r="H47" s="2"/>
      <c r="I47" s="49"/>
      <c r="J47" s="2"/>
      <c r="K47" s="2"/>
      <c r="L47" s="2"/>
      <c r="M47" s="54"/>
      <c r="N47" s="55"/>
      <c r="O47" s="55"/>
      <c r="P47" s="55"/>
      <c r="Q47" s="54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30"/>
      <c r="AG47" s="30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</row>
    <row r="48" spans="1:51" s="4" customFormat="1" ht="24" customHeight="1" x14ac:dyDescent="0.25">
      <c r="A48" s="49"/>
      <c r="B48" s="51" t="s">
        <v>30</v>
      </c>
      <c r="C48" s="49"/>
      <c r="D48" s="49"/>
      <c r="E48" s="49"/>
      <c r="F48" s="49"/>
      <c r="G48" s="49"/>
      <c r="H48" s="49"/>
      <c r="I48" s="49"/>
      <c r="J48" s="49"/>
      <c r="K48" s="49"/>
      <c r="L48" s="49"/>
      <c r="M48" s="54"/>
      <c r="N48" s="55"/>
      <c r="O48" s="55"/>
      <c r="P48" s="55"/>
      <c r="Q48" s="54"/>
      <c r="R48" s="30"/>
      <c r="S48" s="30"/>
      <c r="T48" s="30"/>
      <c r="U48" s="30"/>
      <c r="V48" s="30"/>
      <c r="W48" s="30"/>
      <c r="X48" s="30"/>
      <c r="Y48" s="30"/>
      <c r="Z48" s="30"/>
      <c r="AA48" s="30"/>
      <c r="AB48" s="30"/>
      <c r="AC48" s="30"/>
      <c r="AD48" s="30"/>
      <c r="AE48" s="30"/>
      <c r="AF48" s="30"/>
      <c r="AG48" s="30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</row>
    <row r="49" spans="2:17" s="33" customFormat="1" ht="22.5" customHeight="1" x14ac:dyDescent="0.2">
      <c r="M49" s="55"/>
      <c r="N49" s="55"/>
      <c r="O49" s="55"/>
      <c r="P49" s="55"/>
      <c r="Q49" s="55"/>
    </row>
    <row r="50" spans="2:17" x14ac:dyDescent="0.25">
      <c r="B50" s="65" t="s">
        <v>33</v>
      </c>
      <c r="C50" s="65"/>
      <c r="D50" s="65"/>
      <c r="E50" s="65"/>
      <c r="F50" s="65"/>
      <c r="G50" s="65"/>
      <c r="H50" s="65"/>
      <c r="I50" s="50"/>
      <c r="J50" s="50"/>
      <c r="K50" s="50"/>
      <c r="L50" s="50"/>
    </row>
    <row r="51" spans="2:17" x14ac:dyDescent="0.25">
      <c r="B51" s="65"/>
      <c r="C51" s="65"/>
      <c r="D51" s="65"/>
      <c r="E51" s="65"/>
      <c r="F51" s="65"/>
      <c r="G51" s="65"/>
      <c r="H51" s="65"/>
      <c r="I51" s="50"/>
      <c r="J51" s="50"/>
      <c r="K51" s="50"/>
      <c r="L51" s="50"/>
    </row>
    <row r="52" spans="2:17" x14ac:dyDescent="0.25">
      <c r="B52" s="50"/>
      <c r="C52" s="50"/>
      <c r="D52" s="50"/>
      <c r="E52" s="50"/>
      <c r="F52" s="50"/>
      <c r="G52" s="50"/>
      <c r="H52" s="50"/>
      <c r="I52" s="50"/>
      <c r="J52" s="50"/>
      <c r="K52" s="50"/>
      <c r="L52" s="50"/>
    </row>
    <row r="53" spans="2:17" x14ac:dyDescent="0.25">
      <c r="B53" s="50"/>
      <c r="C53" s="50"/>
      <c r="D53" s="50"/>
      <c r="E53" s="50"/>
      <c r="F53" s="50"/>
      <c r="G53" s="50"/>
      <c r="H53" s="50"/>
      <c r="I53" s="50"/>
      <c r="J53" s="50"/>
      <c r="K53" s="50"/>
      <c r="L53" s="50"/>
    </row>
    <row r="54" spans="2:17" x14ac:dyDescent="0.25">
      <c r="B54" s="50"/>
      <c r="C54" s="50"/>
      <c r="D54" s="50"/>
      <c r="E54" s="50"/>
      <c r="F54" s="50"/>
      <c r="G54" s="50"/>
      <c r="H54" s="50"/>
      <c r="I54" s="50"/>
      <c r="J54" s="50"/>
      <c r="K54" s="50"/>
      <c r="L54" s="50"/>
    </row>
    <row r="55" spans="2:17" x14ac:dyDescent="0.25">
      <c r="B55" s="50"/>
      <c r="C55" s="50"/>
      <c r="D55" s="50"/>
      <c r="E55" s="50"/>
      <c r="F55" s="50"/>
      <c r="G55" s="50"/>
      <c r="H55" s="50"/>
      <c r="I55" s="50"/>
      <c r="J55" s="50"/>
      <c r="K55" s="50"/>
      <c r="L55" s="50"/>
    </row>
    <row r="56" spans="2:17" x14ac:dyDescent="0.25">
      <c r="B56" s="50"/>
      <c r="C56" s="50"/>
      <c r="D56" s="50"/>
      <c r="E56" s="50"/>
      <c r="F56" s="50"/>
      <c r="G56" s="50"/>
      <c r="H56" s="50"/>
      <c r="I56" s="50"/>
      <c r="J56" s="50"/>
      <c r="K56" s="50"/>
      <c r="L56" s="50"/>
    </row>
    <row r="57" spans="2:17" x14ac:dyDescent="0.25">
      <c r="B57" s="50"/>
      <c r="C57" s="50"/>
      <c r="D57" s="50"/>
      <c r="E57" s="50"/>
      <c r="F57" s="50"/>
      <c r="G57" s="50"/>
      <c r="H57" s="50"/>
      <c r="I57" s="50"/>
      <c r="J57" s="50"/>
      <c r="K57" s="50"/>
      <c r="L57" s="50"/>
    </row>
    <row r="58" spans="2:17" x14ac:dyDescent="0.25">
      <c r="B58" s="50"/>
      <c r="C58" s="50"/>
      <c r="D58" s="50"/>
      <c r="E58" s="50"/>
      <c r="F58" s="50"/>
      <c r="G58" s="50"/>
      <c r="H58" s="50"/>
      <c r="I58" s="50"/>
      <c r="J58" s="50"/>
      <c r="K58" s="50"/>
      <c r="L58" s="50"/>
    </row>
    <row r="59" spans="2:17" x14ac:dyDescent="0.25">
      <c r="B59" s="50"/>
      <c r="C59" s="50"/>
      <c r="D59" s="50"/>
      <c r="E59" s="50"/>
      <c r="F59" s="50"/>
      <c r="G59" s="50"/>
      <c r="H59" s="50"/>
      <c r="I59" s="50"/>
      <c r="J59" s="50"/>
      <c r="K59" s="50"/>
      <c r="L59" s="50"/>
    </row>
    <row r="60" spans="2:17" x14ac:dyDescent="0.25">
      <c r="B60" s="50"/>
      <c r="C60" s="50"/>
      <c r="D60" s="50"/>
      <c r="E60" s="50"/>
      <c r="F60" s="50"/>
      <c r="G60" s="50"/>
      <c r="H60" s="50"/>
      <c r="I60" s="50"/>
      <c r="J60" s="50"/>
      <c r="K60" s="50"/>
      <c r="L60" s="50"/>
    </row>
    <row r="61" spans="2:17" x14ac:dyDescent="0.25">
      <c r="B61" s="50"/>
      <c r="C61" s="50"/>
      <c r="D61" s="50"/>
      <c r="E61" s="50"/>
      <c r="F61" s="50"/>
      <c r="G61" s="50"/>
      <c r="H61" s="50"/>
      <c r="I61" s="50"/>
      <c r="J61" s="50"/>
      <c r="K61" s="50"/>
      <c r="L61" s="50"/>
    </row>
    <row r="62" spans="2:17" x14ac:dyDescent="0.25">
      <c r="B62" s="50"/>
      <c r="C62" s="50"/>
      <c r="D62" s="50"/>
      <c r="E62" s="50"/>
      <c r="F62" s="50"/>
      <c r="G62" s="50"/>
      <c r="H62" s="50"/>
      <c r="I62" s="50"/>
      <c r="J62" s="50"/>
      <c r="K62" s="50"/>
      <c r="L62" s="50"/>
    </row>
    <row r="63" spans="2:17" x14ac:dyDescent="0.25">
      <c r="B63" s="50"/>
      <c r="C63" s="50"/>
      <c r="D63" s="50"/>
      <c r="E63" s="50"/>
      <c r="F63" s="50"/>
      <c r="G63" s="50"/>
      <c r="H63" s="50"/>
      <c r="I63" s="50"/>
      <c r="J63" s="50"/>
      <c r="K63" s="50"/>
      <c r="L63" s="50"/>
    </row>
    <row r="64" spans="2:17" x14ac:dyDescent="0.25">
      <c r="B64" s="50"/>
      <c r="C64" s="50"/>
      <c r="D64" s="50"/>
      <c r="E64" s="50"/>
      <c r="F64" s="50"/>
      <c r="G64" s="50"/>
      <c r="H64" s="50"/>
      <c r="I64" s="50"/>
      <c r="J64" s="50"/>
      <c r="K64" s="50"/>
      <c r="L64" s="50"/>
    </row>
    <row r="65" spans="2:12" x14ac:dyDescent="0.25">
      <c r="B65" s="50"/>
      <c r="C65" s="50"/>
      <c r="D65" s="50"/>
      <c r="E65" s="50"/>
      <c r="F65" s="50"/>
      <c r="G65" s="50"/>
      <c r="H65" s="50"/>
      <c r="I65" s="50"/>
      <c r="J65" s="50"/>
      <c r="K65" s="50"/>
      <c r="L65" s="50"/>
    </row>
    <row r="66" spans="2:12" x14ac:dyDescent="0.25">
      <c r="B66" s="50"/>
      <c r="C66" s="50"/>
      <c r="D66" s="50"/>
      <c r="E66" s="50"/>
      <c r="F66" s="50"/>
      <c r="G66" s="50"/>
      <c r="H66" s="50"/>
      <c r="I66" s="50"/>
      <c r="J66" s="50"/>
      <c r="K66" s="50"/>
      <c r="L66" s="50"/>
    </row>
    <row r="67" spans="2:12" x14ac:dyDescent="0.25">
      <c r="B67" s="50"/>
      <c r="C67" s="50"/>
      <c r="D67" s="50"/>
      <c r="E67" s="50"/>
      <c r="F67" s="50"/>
      <c r="G67" s="50"/>
      <c r="H67" s="50"/>
      <c r="I67" s="50"/>
      <c r="J67" s="50"/>
      <c r="K67" s="50"/>
      <c r="L67" s="50"/>
    </row>
    <row r="68" spans="2:12" x14ac:dyDescent="0.25">
      <c r="B68" s="50"/>
      <c r="C68" s="50"/>
      <c r="D68" s="50"/>
      <c r="E68" s="50"/>
      <c r="F68" s="50"/>
      <c r="G68" s="50"/>
      <c r="H68" s="50"/>
      <c r="I68" s="50"/>
      <c r="J68" s="50"/>
      <c r="K68" s="50"/>
      <c r="L68" s="50"/>
    </row>
    <row r="69" spans="2:12" x14ac:dyDescent="0.25">
      <c r="B69" s="50"/>
      <c r="C69" s="50"/>
      <c r="D69" s="50"/>
      <c r="E69" s="50"/>
      <c r="F69" s="50"/>
      <c r="G69" s="50"/>
      <c r="H69" s="50"/>
      <c r="I69" s="50"/>
      <c r="J69" s="50"/>
      <c r="K69" s="50"/>
      <c r="L69" s="50"/>
    </row>
    <row r="70" spans="2:12" x14ac:dyDescent="0.25">
      <c r="B70" s="50"/>
      <c r="C70" s="50"/>
      <c r="D70" s="50"/>
      <c r="E70" s="50"/>
      <c r="F70" s="50"/>
      <c r="G70" s="50"/>
      <c r="H70" s="50"/>
      <c r="I70" s="50"/>
      <c r="J70" s="50"/>
      <c r="K70" s="50"/>
      <c r="L70" s="50"/>
    </row>
    <row r="71" spans="2:12" x14ac:dyDescent="0.25">
      <c r="B71" s="50"/>
      <c r="C71" s="50"/>
      <c r="D71" s="50"/>
      <c r="E71" s="50"/>
      <c r="F71" s="50"/>
      <c r="G71" s="50"/>
      <c r="H71" s="50"/>
      <c r="I71" s="50"/>
      <c r="J71" s="50"/>
      <c r="K71" s="50"/>
      <c r="L71" s="50"/>
    </row>
    <row r="72" spans="2:12" x14ac:dyDescent="0.25">
      <c r="B72" s="50"/>
      <c r="C72" s="50"/>
      <c r="D72" s="50"/>
      <c r="E72" s="50"/>
      <c r="F72" s="50"/>
      <c r="G72" s="50"/>
      <c r="H72" s="50"/>
      <c r="I72" s="50"/>
      <c r="J72" s="50"/>
      <c r="K72" s="50"/>
      <c r="L72" s="50"/>
    </row>
    <row r="73" spans="2:12" x14ac:dyDescent="0.25">
      <c r="B73" s="50"/>
      <c r="C73" s="50"/>
      <c r="D73" s="50"/>
      <c r="E73" s="50"/>
      <c r="F73" s="50"/>
      <c r="G73" s="50"/>
      <c r="H73" s="50"/>
      <c r="I73" s="50"/>
      <c r="J73" s="50"/>
      <c r="K73" s="50"/>
      <c r="L73" s="50"/>
    </row>
    <row r="74" spans="2:12" x14ac:dyDescent="0.25">
      <c r="B74" s="50"/>
      <c r="C74" s="50"/>
      <c r="D74" s="50"/>
      <c r="E74" s="50"/>
      <c r="F74" s="50"/>
      <c r="G74" s="50"/>
      <c r="H74" s="50"/>
      <c r="I74" s="50"/>
      <c r="J74" s="50"/>
      <c r="K74" s="50"/>
      <c r="L74" s="50"/>
    </row>
    <row r="75" spans="2:12" x14ac:dyDescent="0.25">
      <c r="B75" s="50"/>
      <c r="C75" s="50"/>
      <c r="D75" s="50"/>
      <c r="E75" s="50"/>
      <c r="F75" s="50"/>
      <c r="G75" s="50"/>
      <c r="H75" s="50"/>
      <c r="I75" s="50"/>
      <c r="J75" s="50"/>
      <c r="K75" s="50"/>
      <c r="L75" s="50"/>
    </row>
    <row r="76" spans="2:12" x14ac:dyDescent="0.25">
      <c r="B76" s="50"/>
      <c r="C76" s="50"/>
      <c r="D76" s="50"/>
      <c r="E76" s="50"/>
      <c r="F76" s="50"/>
      <c r="G76" s="50"/>
      <c r="H76" s="50"/>
      <c r="I76" s="50"/>
      <c r="J76" s="50"/>
      <c r="K76" s="50"/>
      <c r="L76" s="50"/>
    </row>
    <row r="77" spans="2:12" x14ac:dyDescent="0.25">
      <c r="B77" s="50"/>
      <c r="C77" s="50"/>
      <c r="D77" s="50"/>
      <c r="E77" s="50"/>
      <c r="F77" s="50"/>
      <c r="G77" s="50"/>
      <c r="H77" s="50"/>
      <c r="I77" s="50"/>
      <c r="J77" s="50"/>
      <c r="K77" s="50"/>
      <c r="L77" s="50"/>
    </row>
  </sheetData>
  <sheetProtection password="CDC8" sheet="1" objects="1" scenarios="1"/>
  <mergeCells count="9">
    <mergeCell ref="B5:L5"/>
    <mergeCell ref="B50:H51"/>
    <mergeCell ref="E9:G9"/>
    <mergeCell ref="G7:I7"/>
    <mergeCell ref="B13:D13"/>
    <mergeCell ref="D40:H40"/>
    <mergeCell ref="D42:H42"/>
    <mergeCell ref="D44:H44"/>
    <mergeCell ref="D46:H46"/>
  </mergeCells>
  <phoneticPr fontId="0" type="noConversion"/>
  <conditionalFormatting sqref="D40">
    <cfRule type="expression" dxfId="3" priority="12" stopIfTrue="1">
      <formula>$F$36&gt;($F$37-1)</formula>
    </cfRule>
  </conditionalFormatting>
  <conditionalFormatting sqref="D42">
    <cfRule type="expression" dxfId="2" priority="10" stopIfTrue="1">
      <formula>$F$36&gt;($F$38-1)</formula>
    </cfRule>
  </conditionalFormatting>
  <conditionalFormatting sqref="D44:H44">
    <cfRule type="expression" dxfId="1" priority="2" stopIfTrue="1">
      <formula>$H$36&gt;($H$37-1)</formula>
    </cfRule>
  </conditionalFormatting>
  <conditionalFormatting sqref="D46:H46">
    <cfRule type="expression" dxfId="0" priority="1" stopIfTrue="1">
      <formula>$H$36&gt;($H$38-1)</formula>
    </cfRule>
  </conditionalFormatting>
  <dataValidations count="2">
    <dataValidation type="list" allowBlank="1" showInputMessage="1" showErrorMessage="1" sqref="J22 J15 J20 J24:J25 J31:J32">
      <formula1>"Ja,Nein"</formula1>
    </dataValidation>
    <dataValidation type="list" allowBlank="1" showInputMessage="1" showErrorMessage="1" sqref="J26 J14 J16:J17 J19 J21 J28:J30">
      <formula1>"Ja,Nein,N/A"</formula1>
    </dataValidation>
  </dataValidations>
  <hyperlinks>
    <hyperlink ref="D26" r:id="rId1"/>
  </hyperlinks>
  <pageMargins left="0.70866141732283472" right="0.70866141732283472" top="0.78740157480314965" bottom="0.78740157480314965" header="0.31496062992125984" footer="0.31496062992125984"/>
  <pageSetup paperSize="9" scale="62" orientation="portrait" r:id="rId2"/>
  <headerFooter>
    <oddFooter>&amp;C&amp;K000000Version 1.3 verabschiedet durch S. Lenel und M. Pöll am 13.06.2014. Gültig ab 13.06.2014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Relevante Bestandteile und Ents</vt:lpstr>
      <vt:lpstr>'Relevante Bestandteile und Ents'!Druckbereich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orgm</dc:creator>
  <cp:lastModifiedBy>Magdalena Portmann</cp:lastModifiedBy>
  <cp:lastPrinted>2014-04-07T06:35:38Z</cp:lastPrinted>
  <dcterms:created xsi:type="dcterms:W3CDTF">2011-05-06T07:43:57Z</dcterms:created>
  <dcterms:modified xsi:type="dcterms:W3CDTF">2016-12-28T13:40:41Z</dcterms:modified>
</cp:coreProperties>
</file>