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940" activeTab="0"/>
  </bookViews>
  <sheets>
    <sheet name="Demande" sheetId="1" r:id="rId1"/>
  </sheets>
  <definedNames>
    <definedName name="_xlnm.Print_Area" localSheetId="0">'Demande'!$B$1:$J$128</definedName>
  </definedNames>
  <calcPr fullCalcOnLoad="1"/>
</workbook>
</file>

<file path=xl/comments1.xml><?xml version="1.0" encoding="utf-8"?>
<comments xmlns="http://schemas.openxmlformats.org/spreadsheetml/2006/main">
  <authors>
    <author>Arthur Huber</author>
  </authors>
  <commentList>
    <comment ref="B7" authorId="0">
      <text>
        <r>
          <rPr>
            <sz val="8"/>
            <rFont val="Tahoma"/>
            <family val="2"/>
          </rPr>
          <t>Données complètes relatives au projet (nouvelle construction, transformation, extension, villa individuelle, villa jumelée, villa en chaînette ou villa à deux appartements.</t>
        </r>
      </text>
    </comment>
    <comment ref="B8" authorId="0">
      <text>
        <r>
          <rPr>
            <sz val="8"/>
            <rFont val="Tahoma"/>
            <family val="2"/>
          </rPr>
          <t>Important pour le certificat : 
description précise de l'emplacement du bâtiment avec le nom de la rue et le numéro.</t>
        </r>
      </text>
    </comment>
  </commentList>
</comments>
</file>

<file path=xl/sharedStrings.xml><?xml version="1.0" encoding="utf-8"?>
<sst xmlns="http://schemas.openxmlformats.org/spreadsheetml/2006/main" count="116" uniqueCount="112">
  <si>
    <t>B.</t>
  </si>
  <si>
    <t>D.</t>
  </si>
  <si>
    <t>-7°C</t>
  </si>
  <si>
    <t>-10°C</t>
  </si>
  <si>
    <t>-12°C</t>
  </si>
  <si>
    <t>-34°C</t>
  </si>
  <si>
    <t>-36°C</t>
  </si>
  <si>
    <t>F.</t>
  </si>
  <si>
    <t>F2.</t>
  </si>
  <si>
    <t>F3.</t>
  </si>
  <si>
    <t>I.</t>
  </si>
  <si>
    <t>J.</t>
  </si>
  <si>
    <t>K.</t>
  </si>
  <si>
    <t>(z.B. für Frischfisch) müssen geschlossen sein.</t>
  </si>
  <si>
    <t xml:space="preserve">D2.
</t>
  </si>
  <si>
    <t xml:space="preserve">F1.
</t>
  </si>
  <si>
    <t xml:space="preserve">G.
</t>
  </si>
  <si>
    <t xml:space="preserve">H.
</t>
  </si>
  <si>
    <t xml:space="preserve">L3.
</t>
  </si>
  <si>
    <t xml:space="preserve">B2.
</t>
  </si>
  <si>
    <t xml:space="preserve">D1.
</t>
  </si>
  <si>
    <t xml:space="preserve">F4.
</t>
  </si>
  <si>
    <t>A.</t>
  </si>
  <si>
    <t xml:space="preserve">L2.
</t>
  </si>
  <si>
    <t xml:space="preserve">I2.
</t>
  </si>
  <si>
    <t xml:space="preserve">K1.
</t>
  </si>
  <si>
    <t xml:space="preserve">K2.
</t>
  </si>
  <si>
    <t xml:space="preserve">K3.
</t>
  </si>
  <si>
    <t xml:space="preserve">C.
</t>
  </si>
  <si>
    <t xml:space="preserve">E.
</t>
  </si>
  <si>
    <t xml:space="preserve">J1.
</t>
  </si>
  <si>
    <t xml:space="preserve">F5.
</t>
  </si>
  <si>
    <t xml:space="preserve">I1.
</t>
  </si>
  <si>
    <t xml:space="preserve">L1.
</t>
  </si>
  <si>
    <t xml:space="preserve">Objet: </t>
  </si>
  <si>
    <t>Rue / N°:</t>
  </si>
  <si>
    <t xml:space="preserve">NPA: </t>
  </si>
  <si>
    <t>Localité:</t>
  </si>
  <si>
    <t>Pers. contact:</t>
  </si>
  <si>
    <t>Email ou Fax:</t>
  </si>
  <si>
    <t>Tél.:</t>
  </si>
  <si>
    <t>Planificateur:</t>
  </si>
  <si>
    <t>Déclaration du planificateur</t>
  </si>
  <si>
    <t>Mesures dans le domaine du meuble frigorifique</t>
  </si>
  <si>
    <t>L’utilisation de meubles frigorifiques „shoparound“ n’est pas autorisée.</t>
  </si>
  <si>
    <t>Revêtement de la devanture et couverture</t>
  </si>
  <si>
    <t>Les rayons frigorifiques pour le self-service, avec des températures de 0°C à 2°C 
(par ex. pour le poisson frais) doivent être fermés.</t>
  </si>
  <si>
    <t>Températures de consigne et régulation</t>
  </si>
  <si>
    <t>Les températures d’évaporation et des frigoporteurs ne peuvent être inférieures 
aux valeurs du tableau ci-dessous.</t>
  </si>
  <si>
    <t>Températures minimales d’évaporation et 
des frigoporteurs pour</t>
  </si>
  <si>
    <t>Meuble
frigorifique</t>
  </si>
  <si>
    <t>Entrée
compresseur</t>
  </si>
  <si>
    <t>Meubles frigorifiques avec système frigoporteur</t>
  </si>
  <si>
    <t>Meuble frigorifique avec détente directe</t>
  </si>
  <si>
    <t>Meuble congélateur avec détente directe</t>
  </si>
  <si>
    <t>Le chauffage des cadres et des vitrages de tous les meubles doit être réglé selon 
l’enthalpie de l’air du magasin. Celle-ci sert d’indicateur pour le réglage du 
chauffage des vitrages.</t>
  </si>
  <si>
    <t>Tous les meubles frigorifiques (entre autres les îlots et les bacs de meubles combinés) 
doivent être équipés d’une couverture (transparente). Cette exigence concerne au 
minimum 90% des meubles frigorifiques (en fonction de la puissance frigorifique). 
Les 10% restants peuvent diverger de cette exigence, pour autant qu’il s’agisse de 
meubles autonomes avec une production de froid intégrée.</t>
  </si>
  <si>
    <t>Tous les meubles frigorifiques qui ne sont pas fermés en permanence doivent être 
recouverts en dehors des heures d’ouverture du magasin (couverture de nuit ou 
store pour les îlots, store de nuit pour les libres services).</t>
  </si>
  <si>
    <t>Eclairage dans les meubles frigorifiques et les congélateurs (puissance d’éclairage y compris ballastes)</t>
  </si>
  <si>
    <t>Tous les meubles frigorifiques sont à éclairer exclusivement au moyen de 
luminaires fluorescents (à l’intérieur ou à l’extérieur depuis le plafond du magasin).</t>
  </si>
  <si>
    <t>Puissance d’éclairage maximale:</t>
  </si>
  <si>
    <t>- Pour rayons frigorifiques, îlots frigorifiques et congélateurs: max. 40 W par mètre courant.</t>
  </si>
  <si>
    <t>Définition mètre courant (m.c.): La mesure est prise sur le plus long côté du meuble. Pour 
les meubles comprenant une séparation horizontale ou verticale, la longueur est doublée.</t>
  </si>
  <si>
    <t>- Pour armoires frigorifiques/congélation &amp; meubles de congélation combinés: max. 120 W/m.c.</t>
  </si>
  <si>
    <t>Tout l’éclairage externe non compris dans F4 (qui n’est pas fixé au meuble) 
est calculé dans l’éclairage du magasin selon SIA 380/4.</t>
  </si>
  <si>
    <t>Tous les ventilateurs dans les meubles frigorifiques et congélateurs: Rendement 
électromécanique (puissance mécanique / puissance électrique absorbée) ≥ 55 %.</t>
  </si>
  <si>
    <t>Mesures dans le domaine de la production et le réglage du froid</t>
  </si>
  <si>
    <t>Les rejets thermiques des installations frigorifiques doivent être utilisés dans le 
domaine de l’énergie conformément aux prescriptions cantonales.</t>
  </si>
  <si>
    <t>Températures d’évaporation et du frigoporteur pour les installations frigorifiques positives</t>
  </si>
  <si>
    <t>La température d’évaporation ou la température du frigoporteur doit être réglée 
en fonction de l’enthalpie de l’air du magasin ou de la température de référence 
du meuble frigorifique.</t>
  </si>
  <si>
    <t>La valeur à atteindre doit être supérieure de &gt; 2 K par rapport à la température 
de référence (voir tableau D1). Ceci pour le système avec stores fermés et 
lumière éteinte.</t>
  </si>
  <si>
    <t>Température d’évaporation pour les installations frigorifiques négatives</t>
  </si>
  <si>
    <t>La température d’évaporation doit être réglée en fonction des températures 
de référence des meubles de congélation.</t>
  </si>
  <si>
    <t>Température de condensation glissante selon la température extérieure</t>
  </si>
  <si>
    <t>Dimensionnement de l’installation: différence entre la température de condensation 
au compresseur et la température de l’air extérieur (entrée aérorefroidisseur) ≤ 13 K</t>
  </si>
  <si>
    <t xml:space="preserve">L’utilisation des rejets thermiques doit se faire à basse température, à savoir la température 
de condensation doit être maintenue le moins longtemps possible à un niveau élevé. </t>
  </si>
  <si>
    <t>Des températures de condensation de 45°C au maximum sont autorisées, 
pour autant que la totalité des rejets thermiques soit utilisée.</t>
  </si>
  <si>
    <t>Système frigoporteur: puissance de raccordement des pompes ≤ 1.5 % de 
la puissance frigorifique</t>
  </si>
  <si>
    <t>Système caloporteur: puissance de raccordement des pompes à 
retour de froid ≤ 1.1 % de la puissance de condensation</t>
  </si>
  <si>
    <t>Aérorefroidisseurs ou condenseurs à air: puissance de raccordement 
des ventilateurs ≤ 3.5 % de la puissance de condensation</t>
  </si>
  <si>
    <t>Locaux frigorifiques et de congélation</t>
  </si>
  <si>
    <t>Les portes des locaux frigorifiques et de congélation peuvent comporter une 
ouverture à la lumière de L 120cm x H 220cm au maximum.</t>
  </si>
  <si>
    <t>Les portes à battant vers ces locaux doivent se fermer automatiquement.</t>
  </si>
  <si>
    <t xml:space="preserve">Si le local de congélation est attenant à un ou plusieurs locaux frigorifiques, l’entrée 
au local de congélation doit se faire via le local frigorifique (principe des écluses). </t>
  </si>
  <si>
    <t>Si l’entrée aux locaux de congélation se fait directement de l’extérieur (sans local 
frigorifique comme sas), il faut prévoir un espace d’air entre les portes.</t>
  </si>
  <si>
    <t>Lors de transformations ou d’agrandissements de points de vente, l’isolation des nouveaux 
locaux frigorifiques et de congélation doit être choisie de sorte que l’échange de chaleur 
moyen de tous les locaux (anciens et neufs) ne dépasse pas les 5 W/m2.</t>
  </si>
  <si>
    <t>Indice frigorifique comparatif</t>
  </si>
  <si>
    <t>L’optimisation de l’exploitation est essentielle à l’utilisation optimale de l’installation. L’indice 
frigorifique comparatif (IFC/KVZ)   s’est imposé comme une valeur appropriée pour déterminer 
l’efficacité énergétique d’une installation frigorifique industrielle pour un supermarché. Elle 
indique la consommation électroénergétique annuelle spécifique de toute l’installation 
frigorifique, en fonction des mètres courants installés des meubles frigorifiques et de 
congélation et se calcule sur la base des valeurs de consommation effectives.</t>
  </si>
  <si>
    <t xml:space="preserve">La valeur de référence (mètres courants des meubles frigorifiques et de congélation) 
est à transmettre et à documenter au moment de la mise en service. </t>
  </si>
  <si>
    <t>Les valeurs de consommation d’énergie nécessaires au calcul de l’IFC sont répertoriées 
au moyen d’appareils de mesure installés.</t>
  </si>
  <si>
    <t>Un IFC de ≤ 4'000 kWh par mètre courant est exigé. D’éventuels dépassements, 
par exemple lors d’heures d’ouverture de magasin, de liquidations, de concepts 
d’utilisation des rejets thermiques supérieurs à la moyenne, doivent être justifiés 
de manière plausible.</t>
  </si>
  <si>
    <t>Dimensionnement et fonctionnement de l’installation d’aération</t>
  </si>
  <si>
    <t>Une aération mécanique avec récupération de chaleur est installée.</t>
  </si>
  <si>
    <t xml:space="preserve">Une qualité de l’air élevée est obtenue par un échange d’air naturel 
(par les mouvements de personnes et de marchandises). </t>
  </si>
  <si>
    <t>remplie</t>
  </si>
  <si>
    <t>pas remplie</t>
  </si>
  <si>
    <t>insignifiante</t>
  </si>
  <si>
    <t>Pour les meubles frigorifiques plus ouverts, les luminaires doivent se trouver à 
l’extérieur du secteur réfrigéré. Les luminaires peuvent être fixés au plafond ou 
à un bras relié au meuble (exceptions: meubles frigorifiques des arrières dans 
les take-away, préparation de viande, poisson et fromages).</t>
  </si>
  <si>
    <t>Toutes les ballastes de classe d’efficacité énergétique A (EEI A1 à A3).</t>
  </si>
  <si>
    <t>Sans récupération de chaleur, la température de condensation de l’installation 
branchée doit pouvoir être abaissée à ≤ 20°C au compresseur.</t>
  </si>
  <si>
    <t>Chaque meuble est équipé d’un bac d’air froid, dont la partie inférieure doit être 
distante du bord supérieur de la devanture d’au moins 15 cm (pour les meubles 
"Rol-lin", 40 cm). Pour y parvenir deux possibilités: un vitrage isolant sur le front 
du meuble ou un meuble fermé sur le devant.</t>
  </si>
  <si>
    <t>Pour les meubles frigorifiques pourvus d’un système frigoporteur, la température 
de départ peut être inférieure aux valeurs du tableau dans 5% des meubles (en 
fonction de la puissance frigorifique), par ex. roll’in frontal et banque de vente 
avec réfrigération séparée.</t>
  </si>
  <si>
    <t xml:space="preserve">L.
</t>
  </si>
  <si>
    <t xml:space="preserve">B1.
</t>
  </si>
  <si>
    <t>Puissance maximale de raccordement électrique pour les pompes et 
les ventilateurs (toujours en état de dimensionnement)</t>
  </si>
  <si>
    <t>Un justificatif conforme et compréhensible est fourni par:</t>
  </si>
  <si>
    <t>Est-ce que toutes les exigences significatives sont remplies?  Résultat:</t>
  </si>
  <si>
    <r>
      <t>Verein MINERGIE</t>
    </r>
    <r>
      <rPr>
        <vertAlign val="superscript"/>
        <sz val="10"/>
        <rFont val="Symbol"/>
        <family val="1"/>
      </rPr>
      <t>â</t>
    </r>
    <r>
      <rPr>
        <b/>
        <sz val="9"/>
        <rFont val="Arial"/>
        <family val="2"/>
      </rPr>
      <t xml:space="preserve"> (AMI)</t>
    </r>
  </si>
  <si>
    <r>
      <t>Association MINERGIE</t>
    </r>
    <r>
      <rPr>
        <vertAlign val="superscript"/>
        <sz val="10"/>
        <rFont val="Symbol"/>
        <family val="1"/>
      </rPr>
      <t>â</t>
    </r>
  </si>
  <si>
    <t>Exigence supplémentaire pour le froid commercial dans la catég. Commerce</t>
  </si>
  <si>
    <r>
      <t>Exigence supplémentaire pour le froid commercial dans la catégorie V Commerce conformément à l'aide à l'utilisation MINERGIE</t>
    </r>
    <r>
      <rPr>
        <b/>
        <vertAlign val="superscript"/>
        <sz val="9"/>
        <rFont val="Arial"/>
        <family val="2"/>
      </rPr>
      <t>®</t>
    </r>
    <r>
      <rPr>
        <b/>
        <sz val="9"/>
        <rFont val="Arial"/>
        <family val="0"/>
      </rPr>
      <t xml:space="preserve"> du 1.1.2007 partie 2, chapitre 2</t>
    </r>
  </si>
  <si>
    <t>MINERGIE, version 2016, à utiliser jusqu'au 31.12.2016</t>
  </si>
</sst>
</file>

<file path=xl/styles.xml><?xml version="1.0" encoding="utf-8"?>
<styleSheet xmlns="http://schemas.openxmlformats.org/spreadsheetml/2006/main">
  <numFmts count="32">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 numFmtId="164" formatCode="&quot;Fr.&quot;\ #,##0;&quot;Fr.&quot;\ \-#,##0"/>
    <numFmt numFmtId="165" formatCode="&quot;Fr.&quot;\ #,##0;[Red]&quot;Fr.&quot;\ \-#,##0"/>
    <numFmt numFmtId="166" formatCode="&quot;Fr.&quot;\ #,##0.00;&quot;Fr.&quot;\ \-#,##0.00"/>
    <numFmt numFmtId="167" formatCode="&quot;Fr.&quot;\ #,##0.00;[Red]&quot;Fr.&quot;\ \-#,##0.00"/>
    <numFmt numFmtId="168" formatCode="_ &quot;Fr.&quot;\ * #,##0_ ;_ &quot;Fr.&quot;\ * \-#,##0_ ;_ &quot;Fr.&quot;\ * &quot;-&quot;_ ;_ @_ "/>
    <numFmt numFmtId="169" formatCode="_ &quot;Fr.&quot;\ * #,##0.00_ ;_ &quot;Fr.&quot;\ * \-#,##0.00_ ;_ &quot;Fr.&quot;\ * &quot;-&quot;??_ ;_ @_ "/>
    <numFmt numFmtId="170" formatCode="&quot;SFr.&quot;\ #,##0;&quot;SFr.&quot;\ \-#,##0"/>
    <numFmt numFmtId="171" formatCode="&quot;SFr.&quot;\ #,##0;[Red]&quot;SFr.&quot;\ \-#,##0"/>
    <numFmt numFmtId="172" formatCode="&quot;SFr.&quot;\ #,##0.00;&quot;SFr.&quot;\ \-#,##0.00"/>
    <numFmt numFmtId="173" formatCode="&quot;SFr.&quot;\ #,##0.00;[Red]&quot;SFr.&quot;\ \-#,##0.00"/>
    <numFmt numFmtId="174" formatCode="_ &quot;SFr.&quot;\ * #,##0_ ;_ &quot;SFr.&quot;\ * \-#,##0_ ;_ &quot;SFr.&quot;\ * &quot;-&quot;_ ;_ @_ "/>
    <numFmt numFmtId="175" formatCode="_ &quot;SFr.&quot;\ * #,##0.00_ ;_ &quot;SFr.&quot;\ * \-#,##0.00_ ;_ &quot;SFr.&quot;\ * &quot;-&quot;??_ ;_ @_ "/>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Ja&quot;;&quot;Ja&quot;;&quot;Nein&quot;"/>
    <numFmt numFmtId="185" formatCode="&quot;Wahr&quot;;&quot;Wahr&quot;;&quot;Falsch&quot;"/>
    <numFmt numFmtId="186" formatCode="&quot;Ein&quot;;&quot;Ein&quot;;&quot;Aus&quot;"/>
    <numFmt numFmtId="187" formatCode="[$€-2]\ #,##0.00_);[Red]\([$€-2]\ #,##0.00\)"/>
  </numFmts>
  <fonts count="52">
    <font>
      <sz val="10"/>
      <name val="Arial"/>
      <family val="0"/>
    </font>
    <font>
      <sz val="8"/>
      <name val="Arial"/>
      <family val="0"/>
    </font>
    <font>
      <b/>
      <sz val="11"/>
      <name val="Arial"/>
      <family val="2"/>
    </font>
    <font>
      <sz val="9"/>
      <name val="Arial"/>
      <family val="2"/>
    </font>
    <font>
      <b/>
      <sz val="9"/>
      <name val="Arial"/>
      <family val="2"/>
    </font>
    <font>
      <b/>
      <sz val="10"/>
      <name val="Arial"/>
      <family val="2"/>
    </font>
    <font>
      <sz val="8"/>
      <name val="Tahoma"/>
      <family val="2"/>
    </font>
    <font>
      <b/>
      <i/>
      <sz val="11"/>
      <color indexed="10"/>
      <name val="Arial"/>
      <family val="2"/>
    </font>
    <font>
      <b/>
      <sz val="13"/>
      <name val="Arial"/>
      <family val="2"/>
    </font>
    <font>
      <b/>
      <vertAlign val="superscript"/>
      <sz val="9"/>
      <name val="Arial"/>
      <family val="2"/>
    </font>
    <font>
      <sz val="11"/>
      <name val="Arial"/>
      <family val="2"/>
    </font>
    <font>
      <sz val="9"/>
      <color indexed="56"/>
      <name val="Arial"/>
      <family val="0"/>
    </font>
    <font>
      <u val="single"/>
      <sz val="10"/>
      <color indexed="12"/>
      <name val="Arial"/>
      <family val="0"/>
    </font>
    <font>
      <u val="single"/>
      <sz val="10"/>
      <color indexed="36"/>
      <name val="Arial"/>
      <family val="0"/>
    </font>
    <font>
      <sz val="6"/>
      <name val="Arial"/>
      <family val="0"/>
    </font>
    <font>
      <vertAlign val="superscript"/>
      <sz val="10"/>
      <name val="Symbol"/>
      <family val="1"/>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Segoe U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indexed="9"/>
        <bgColor indexed="64"/>
      </patternFill>
    </fill>
  </fills>
  <borders count="5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thin"/>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style="hair"/>
      <bottom>
        <color indexed="63"/>
      </bottom>
    </border>
    <border>
      <left style="thin"/>
      <right>
        <color indexed="63"/>
      </right>
      <top style="thin"/>
      <bottom style="thin"/>
    </border>
    <border>
      <left style="thin"/>
      <right>
        <color indexed="63"/>
      </right>
      <top style="thin"/>
      <bottom>
        <color indexed="63"/>
      </bottom>
    </border>
    <border>
      <left>
        <color indexed="63"/>
      </left>
      <right>
        <color indexed="63"/>
      </right>
      <top>
        <color indexed="63"/>
      </top>
      <bottom style="hair"/>
    </border>
    <border>
      <left>
        <color indexed="63"/>
      </left>
      <right>
        <color indexed="63"/>
      </right>
      <top style="hair"/>
      <bottom style="hair"/>
    </border>
    <border>
      <left style="hair"/>
      <right style="thin"/>
      <top style="thin"/>
      <bottom style="thin"/>
    </border>
    <border>
      <left>
        <color indexed="63"/>
      </left>
      <right style="hair"/>
      <top style="hair"/>
      <bottom style="hair"/>
    </border>
    <border>
      <left>
        <color indexed="63"/>
      </left>
      <right style="thin"/>
      <top>
        <color indexed="63"/>
      </top>
      <bottom style="hair"/>
    </border>
    <border>
      <left style="thin"/>
      <right>
        <color indexed="63"/>
      </right>
      <top style="hair"/>
      <bottom style="hair"/>
    </border>
    <border>
      <left>
        <color indexed="63"/>
      </left>
      <right style="thin"/>
      <top style="hair"/>
      <bottom style="hair"/>
    </border>
    <border>
      <left style="hair"/>
      <right style="thin"/>
      <top style="thin"/>
      <bottom style="hair"/>
    </border>
    <border>
      <left style="hair"/>
      <right style="thin"/>
      <top style="hair"/>
      <bottom style="hair"/>
    </border>
    <border>
      <left style="hair"/>
      <right style="thin"/>
      <top>
        <color indexed="63"/>
      </top>
      <bottom style="hair"/>
    </border>
    <border>
      <left style="thin"/>
      <right>
        <color indexed="63"/>
      </right>
      <top>
        <color indexed="63"/>
      </top>
      <bottom style="thin"/>
    </border>
    <border>
      <left>
        <color indexed="63"/>
      </left>
      <right>
        <color indexed="63"/>
      </right>
      <top style="hair"/>
      <bottom style="thin"/>
    </border>
    <border>
      <left>
        <color indexed="63"/>
      </left>
      <right>
        <color indexed="63"/>
      </right>
      <top style="thin"/>
      <bottom style="thin"/>
    </border>
    <border>
      <left style="hair"/>
      <right style="hair"/>
      <top>
        <color indexed="63"/>
      </top>
      <bottom style="hair"/>
    </border>
    <border>
      <left style="hair"/>
      <right style="hair"/>
      <top style="hair"/>
      <bottom style="hair"/>
    </border>
    <border>
      <left>
        <color indexed="63"/>
      </left>
      <right>
        <color indexed="63"/>
      </right>
      <top style="thin"/>
      <bottom style="hair"/>
    </border>
    <border>
      <left style="thin"/>
      <right style="thin"/>
      <top style="thin"/>
      <bottom style="thin"/>
    </border>
    <border>
      <left style="hair"/>
      <right style="hair"/>
      <top style="hair"/>
      <bottom style="thin"/>
    </border>
    <border>
      <left>
        <color indexed="63"/>
      </left>
      <right style="thin"/>
      <top style="hair"/>
      <bottom style="thin"/>
    </border>
    <border>
      <left style="thin"/>
      <right>
        <color indexed="63"/>
      </right>
      <top>
        <color indexed="63"/>
      </top>
      <bottom style="hair"/>
    </border>
    <border>
      <left>
        <color indexed="63"/>
      </left>
      <right style="thin"/>
      <top style="thin"/>
      <bottom style="thin"/>
    </border>
    <border>
      <left>
        <color indexed="63"/>
      </left>
      <right style="hair"/>
      <top style="hair"/>
      <bottom>
        <color indexed="63"/>
      </bottom>
    </border>
    <border>
      <left style="thin"/>
      <right>
        <color indexed="63"/>
      </right>
      <top style="hair"/>
      <bottom>
        <color indexed="63"/>
      </bottom>
    </border>
    <border>
      <left style="thin"/>
      <right>
        <color indexed="63"/>
      </right>
      <top style="thin"/>
      <bottom style="hair"/>
    </border>
    <border>
      <left style="hair"/>
      <right>
        <color indexed="63"/>
      </right>
      <top style="hair"/>
      <bottom style="hair"/>
    </border>
    <border>
      <left style="hair"/>
      <right>
        <color indexed="63"/>
      </right>
      <top>
        <color indexed="63"/>
      </top>
      <bottom style="hair"/>
    </border>
    <border>
      <left>
        <color indexed="63"/>
      </left>
      <right style="hair"/>
      <top>
        <color indexed="63"/>
      </top>
      <bottom style="hair"/>
    </border>
    <border>
      <left style="hair"/>
      <right>
        <color indexed="63"/>
      </right>
      <top style="hair"/>
      <bottom>
        <color indexed="63"/>
      </bottom>
    </border>
    <border>
      <left style="hair"/>
      <right>
        <color indexed="63"/>
      </right>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0" fontId="13" fillId="0" borderId="0" applyNumberFormat="0" applyFill="0" applyBorder="0" applyAlignment="0" applyProtection="0"/>
    <xf numFmtId="18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183" fontId="0" fillId="0" borderId="0" applyFont="0" applyFill="0" applyBorder="0" applyAlignment="0" applyProtection="0"/>
    <xf numFmtId="0" fontId="12" fillId="0" borderId="0" applyNumberForma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0" fillId="0" borderId="0">
      <alignment/>
      <protection/>
    </xf>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189">
    <xf numFmtId="0" fontId="0" fillId="0" borderId="0" xfId="0" applyAlignment="1">
      <alignment/>
    </xf>
    <xf numFmtId="0" fontId="0" fillId="0" borderId="0" xfId="0" applyFont="1" applyAlignment="1">
      <alignment vertical="top" wrapText="1"/>
    </xf>
    <xf numFmtId="0" fontId="0" fillId="0" borderId="0" xfId="0" applyFont="1" applyAlignment="1">
      <alignment vertical="top"/>
    </xf>
    <xf numFmtId="0" fontId="0" fillId="0" borderId="0" xfId="0" applyFont="1" applyAlignment="1">
      <alignment horizontal="left" vertical="top"/>
    </xf>
    <xf numFmtId="0" fontId="2" fillId="0" borderId="0" xfId="0" applyFont="1" applyAlignment="1">
      <alignment horizontal="left" vertical="top"/>
    </xf>
    <xf numFmtId="0" fontId="3" fillId="0" borderId="0" xfId="0" applyFont="1" applyAlignment="1">
      <alignment vertical="top"/>
    </xf>
    <xf numFmtId="0" fontId="3" fillId="0" borderId="0" xfId="53" applyNumberFormat="1" applyFont="1" applyBorder="1" applyAlignment="1">
      <alignment horizontal="left" vertical="top"/>
      <protection/>
    </xf>
    <xf numFmtId="0" fontId="3" fillId="0" borderId="0" xfId="53" applyNumberFormat="1" applyFont="1" applyFill="1" applyBorder="1">
      <alignment/>
      <protection/>
    </xf>
    <xf numFmtId="0" fontId="4" fillId="0" borderId="0" xfId="53" applyNumberFormat="1" applyFont="1" applyBorder="1" applyAlignment="1">
      <alignment horizontal="left"/>
      <protection/>
    </xf>
    <xf numFmtId="0" fontId="3" fillId="0" borderId="0" xfId="0" applyFont="1" applyAlignment="1">
      <alignment horizontal="left" vertical="top"/>
    </xf>
    <xf numFmtId="0" fontId="3" fillId="0" borderId="0" xfId="0" applyFont="1" applyAlignment="1">
      <alignment vertical="top" wrapText="1"/>
    </xf>
    <xf numFmtId="0" fontId="4" fillId="0" borderId="0" xfId="0" applyFont="1" applyAlignment="1">
      <alignment horizontal="left" vertical="top" wrapText="1"/>
    </xf>
    <xf numFmtId="0" fontId="3" fillId="0" borderId="0" xfId="0" applyFont="1" applyAlignment="1">
      <alignment horizontal="left" vertical="top" wrapText="1"/>
    </xf>
    <xf numFmtId="0" fontId="3" fillId="0" borderId="10" xfId="0" applyFont="1" applyBorder="1" applyAlignment="1">
      <alignment vertical="top"/>
    </xf>
    <xf numFmtId="0" fontId="3" fillId="0" borderId="0" xfId="0" applyFont="1" applyBorder="1" applyAlignment="1">
      <alignment vertical="top"/>
    </xf>
    <xf numFmtId="0" fontId="3" fillId="0" borderId="0" xfId="0" applyFont="1" applyBorder="1" applyAlignment="1">
      <alignment horizontal="left" vertical="top" wrapText="1"/>
    </xf>
    <xf numFmtId="0" fontId="4" fillId="0" borderId="0" xfId="53" applyNumberFormat="1" applyFont="1">
      <alignment/>
      <protection/>
    </xf>
    <xf numFmtId="0" fontId="3" fillId="0" borderId="0" xfId="53" applyNumberFormat="1" applyFont="1">
      <alignment/>
      <protection/>
    </xf>
    <xf numFmtId="0" fontId="3" fillId="0" borderId="0" xfId="53" applyNumberFormat="1" applyFont="1" applyBorder="1" applyAlignment="1">
      <alignment horizontal="right"/>
      <protection/>
    </xf>
    <xf numFmtId="0" fontId="7" fillId="0" borderId="0" xfId="0" applyFont="1" applyAlignment="1">
      <alignment horizontal="left" vertical="top"/>
    </xf>
    <xf numFmtId="0" fontId="3" fillId="0" borderId="0" xfId="0" applyFont="1" applyBorder="1" applyAlignment="1">
      <alignment horizontal="left" vertical="top"/>
    </xf>
    <xf numFmtId="0" fontId="3" fillId="0" borderId="0" xfId="0" applyFont="1" applyBorder="1" applyAlignment="1">
      <alignment vertical="top" wrapText="1"/>
    </xf>
    <xf numFmtId="0" fontId="3" fillId="0" borderId="11" xfId="0" applyFont="1" applyBorder="1" applyAlignment="1">
      <alignment vertical="top"/>
    </xf>
    <xf numFmtId="0" fontId="3" fillId="0" borderId="12" xfId="0" applyFont="1" applyBorder="1" applyAlignment="1">
      <alignment horizontal="left" vertical="top"/>
    </xf>
    <xf numFmtId="0" fontId="3" fillId="0" borderId="12" xfId="0" applyFont="1" applyBorder="1" applyAlignment="1">
      <alignment vertical="top"/>
    </xf>
    <xf numFmtId="0" fontId="3" fillId="0" borderId="13" xfId="0" applyFont="1" applyBorder="1" applyAlignment="1">
      <alignment vertical="top"/>
    </xf>
    <xf numFmtId="0" fontId="3" fillId="0" borderId="14" xfId="0" applyFont="1" applyBorder="1" applyAlignment="1">
      <alignment vertical="top"/>
    </xf>
    <xf numFmtId="0" fontId="4" fillId="0" borderId="14" xfId="0" applyFont="1" applyBorder="1" applyAlignment="1">
      <alignment horizontal="left" vertical="top" wrapText="1"/>
    </xf>
    <xf numFmtId="0" fontId="4" fillId="0" borderId="14" xfId="53" applyNumberFormat="1" applyFont="1" applyBorder="1">
      <alignment/>
      <protection/>
    </xf>
    <xf numFmtId="0" fontId="3" fillId="0" borderId="14" xfId="53" applyNumberFormat="1" applyFont="1" applyBorder="1">
      <alignment/>
      <protection/>
    </xf>
    <xf numFmtId="0" fontId="8" fillId="0" borderId="0" xfId="0" applyFont="1" applyAlignment="1">
      <alignment horizontal="left" vertical="top"/>
    </xf>
    <xf numFmtId="0" fontId="7" fillId="0" borderId="14" xfId="0" applyFont="1" applyBorder="1" applyAlignment="1">
      <alignment horizontal="left" vertical="top"/>
    </xf>
    <xf numFmtId="0" fontId="0" fillId="0" borderId="15" xfId="0" applyFont="1" applyBorder="1" applyAlignment="1">
      <alignment vertical="top"/>
    </xf>
    <xf numFmtId="0" fontId="0" fillId="0" borderId="16" xfId="0" applyFont="1" applyBorder="1" applyAlignment="1">
      <alignment vertical="top"/>
    </xf>
    <xf numFmtId="0" fontId="0" fillId="0" borderId="17" xfId="0" applyFont="1" applyBorder="1" applyAlignment="1">
      <alignment vertical="top"/>
    </xf>
    <xf numFmtId="0" fontId="3" fillId="0" borderId="14" xfId="0" applyFont="1" applyBorder="1" applyAlignment="1">
      <alignment horizontal="left" vertical="top" wrapText="1"/>
    </xf>
    <xf numFmtId="0" fontId="3" fillId="0" borderId="18" xfId="0" applyNumberFormat="1" applyFont="1" applyBorder="1" applyAlignment="1">
      <alignment horizontal="left" vertical="top" wrapText="1"/>
    </xf>
    <xf numFmtId="0" fontId="3" fillId="0" borderId="18" xfId="0" applyFont="1" applyBorder="1" applyAlignment="1">
      <alignment horizontal="left" vertical="top" wrapText="1"/>
    </xf>
    <xf numFmtId="0" fontId="3" fillId="0" borderId="18" xfId="0" applyFont="1" applyBorder="1" applyAlignment="1">
      <alignment horizontal="left" vertical="top" wrapText="1"/>
    </xf>
    <xf numFmtId="0" fontId="3" fillId="0" borderId="19" xfId="0" applyFont="1" applyBorder="1" applyAlignment="1">
      <alignment horizontal="left" vertical="top" wrapText="1"/>
    </xf>
    <xf numFmtId="0" fontId="4" fillId="0" borderId="0" xfId="0" applyFont="1" applyBorder="1" applyAlignment="1">
      <alignment horizontal="left" vertical="top" wrapText="1"/>
    </xf>
    <xf numFmtId="0" fontId="3" fillId="0" borderId="0" xfId="0" applyFont="1" applyBorder="1" applyAlignment="1">
      <alignment horizontal="left"/>
    </xf>
    <xf numFmtId="0" fontId="0" fillId="0" borderId="18" xfId="0" applyBorder="1" applyAlignment="1">
      <alignment wrapText="1"/>
    </xf>
    <xf numFmtId="0" fontId="0" fillId="0" borderId="14" xfId="0" applyBorder="1" applyAlignment="1">
      <alignment wrapText="1"/>
    </xf>
    <xf numFmtId="0" fontId="1" fillId="0" borderId="0" xfId="0" applyFont="1" applyBorder="1" applyAlignment="1">
      <alignment horizontal="center" vertical="top" wrapText="1"/>
    </xf>
    <xf numFmtId="0" fontId="1" fillId="0" borderId="0" xfId="0" applyFont="1" applyBorder="1" applyAlignment="1">
      <alignment horizontal="center" vertical="top"/>
    </xf>
    <xf numFmtId="0" fontId="4" fillId="0" borderId="20" xfId="0" applyFont="1" applyBorder="1" applyAlignment="1">
      <alignment horizontal="left" vertical="center"/>
    </xf>
    <xf numFmtId="0" fontId="3" fillId="0" borderId="0" xfId="0" applyFont="1" applyAlignment="1">
      <alignment vertical="center"/>
    </xf>
    <xf numFmtId="0" fontId="4" fillId="0" borderId="21" xfId="0" applyFont="1" applyBorder="1" applyAlignment="1">
      <alignment horizontal="left" vertical="center"/>
    </xf>
    <xf numFmtId="0" fontId="2" fillId="0" borderId="0" xfId="0" applyFont="1" applyBorder="1" applyAlignment="1">
      <alignment horizontal="left" vertical="center" wrapText="1"/>
    </xf>
    <xf numFmtId="0" fontId="3" fillId="33" borderId="22" xfId="53" applyNumberFormat="1" applyFont="1" applyFill="1" applyBorder="1" applyAlignment="1" applyProtection="1">
      <alignment horizontal="right"/>
      <protection/>
    </xf>
    <xf numFmtId="0" fontId="3" fillId="33" borderId="23" xfId="53" applyNumberFormat="1" applyFont="1" applyFill="1" applyBorder="1" applyAlignment="1" applyProtection="1">
      <alignment horizontal="right"/>
      <protection/>
    </xf>
    <xf numFmtId="0" fontId="2" fillId="0" borderId="0" xfId="0" applyFont="1" applyAlignment="1">
      <alignment horizontal="left" vertical="center" wrapText="1"/>
    </xf>
    <xf numFmtId="0" fontId="3" fillId="33" borderId="24" xfId="0" applyFont="1" applyFill="1" applyBorder="1" applyAlignment="1">
      <alignment horizontal="center" vertical="center"/>
    </xf>
    <xf numFmtId="0" fontId="10" fillId="0" borderId="0" xfId="0" applyFont="1" applyAlignment="1">
      <alignment vertical="center"/>
    </xf>
    <xf numFmtId="0" fontId="2" fillId="0" borderId="0" xfId="0" applyFont="1" applyAlignment="1">
      <alignment horizontal="left" vertical="center"/>
    </xf>
    <xf numFmtId="0" fontId="5" fillId="0" borderId="0" xfId="0" applyFont="1" applyAlignment="1">
      <alignment horizontal="left" vertical="center" wrapText="1"/>
    </xf>
    <xf numFmtId="0" fontId="3" fillId="34" borderId="10" xfId="0" applyFont="1" applyFill="1" applyBorder="1" applyAlignment="1">
      <alignment horizontal="center"/>
    </xf>
    <xf numFmtId="0" fontId="3" fillId="0" borderId="25" xfId="0" applyFont="1" applyBorder="1" applyAlignment="1">
      <alignment vertical="top"/>
    </xf>
    <xf numFmtId="0" fontId="3" fillId="0" borderId="22" xfId="0" applyFont="1" applyBorder="1" applyAlignment="1">
      <alignment horizontal="left" vertical="top" wrapText="1"/>
    </xf>
    <xf numFmtId="0" fontId="3" fillId="0" borderId="26" xfId="0" applyFont="1" applyBorder="1" applyAlignment="1">
      <alignment vertical="top"/>
    </xf>
    <xf numFmtId="0" fontId="3" fillId="0" borderId="12" xfId="0" applyFont="1" applyBorder="1" applyAlignment="1">
      <alignment horizontal="left" vertical="top" wrapText="1"/>
    </xf>
    <xf numFmtId="0" fontId="3" fillId="0" borderId="27" xfId="0" applyFont="1" applyBorder="1" applyAlignment="1">
      <alignment horizontal="left" vertical="center"/>
    </xf>
    <xf numFmtId="0" fontId="3" fillId="0" borderId="23" xfId="0" applyFont="1" applyBorder="1" applyAlignment="1">
      <alignment horizontal="left" vertical="top" wrapText="1"/>
    </xf>
    <xf numFmtId="0" fontId="3" fillId="0" borderId="22" xfId="0" applyNumberFormat="1" applyFont="1" applyBorder="1" applyAlignment="1">
      <alignment horizontal="left" vertical="top" wrapText="1"/>
    </xf>
    <xf numFmtId="0" fontId="3" fillId="34" borderId="28" xfId="0" applyFont="1" applyFill="1" applyBorder="1" applyAlignment="1">
      <alignment horizontal="center"/>
    </xf>
    <xf numFmtId="0" fontId="3" fillId="33" borderId="2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31" xfId="0" applyFont="1" applyFill="1" applyBorder="1" applyAlignment="1">
      <alignment horizontal="center" vertical="center"/>
    </xf>
    <xf numFmtId="0" fontId="0" fillId="0" borderId="0" xfId="0" applyFont="1" applyBorder="1" applyAlignment="1">
      <alignment vertical="top"/>
    </xf>
    <xf numFmtId="0" fontId="3" fillId="0" borderId="0" xfId="0" applyFont="1" applyBorder="1" applyAlignment="1">
      <alignment vertical="center"/>
    </xf>
    <xf numFmtId="0" fontId="5" fillId="0" borderId="0" xfId="0" applyFont="1" applyAlignment="1">
      <alignment horizontal="center" vertical="center"/>
    </xf>
    <xf numFmtId="0" fontId="3" fillId="33" borderId="23" xfId="53" applyNumberFormat="1" applyFont="1" applyFill="1" applyBorder="1" applyAlignment="1" applyProtection="1">
      <alignment/>
      <protection/>
    </xf>
    <xf numFmtId="0" fontId="0" fillId="33" borderId="22" xfId="53" applyNumberFormat="1" applyFont="1" applyFill="1" applyBorder="1" applyAlignment="1" applyProtection="1">
      <alignment horizontal="right"/>
      <protection locked="0"/>
    </xf>
    <xf numFmtId="0" fontId="4" fillId="0" borderId="0" xfId="0" applyFont="1" applyBorder="1" applyAlignment="1">
      <alignment horizontal="left"/>
    </xf>
    <xf numFmtId="0" fontId="3" fillId="34" borderId="10" xfId="0" applyFont="1" applyFill="1" applyBorder="1" applyAlignment="1">
      <alignment horizontal="center" vertical="center"/>
    </xf>
    <xf numFmtId="0" fontId="3" fillId="34" borderId="13" xfId="0" applyFont="1" applyFill="1" applyBorder="1" applyAlignment="1">
      <alignment horizontal="center" vertical="center"/>
    </xf>
    <xf numFmtId="0" fontId="3" fillId="0" borderId="12" xfId="53" applyNumberFormat="1" applyFont="1" applyBorder="1" applyAlignment="1">
      <alignment horizontal="left"/>
      <protection/>
    </xf>
    <xf numFmtId="0" fontId="4" fillId="0" borderId="12" xfId="53" applyNumberFormat="1" applyFont="1" applyBorder="1" applyAlignment="1">
      <alignment horizontal="left"/>
      <protection/>
    </xf>
    <xf numFmtId="0" fontId="3" fillId="0" borderId="32" xfId="53" applyNumberFormat="1" applyFont="1" applyBorder="1" applyAlignment="1">
      <alignment horizontal="left" vertical="top"/>
      <protection/>
    </xf>
    <xf numFmtId="0" fontId="11" fillId="0" borderId="14" xfId="53" applyNumberFormat="1" applyFont="1" applyFill="1" applyBorder="1">
      <alignment/>
      <protection/>
    </xf>
    <xf numFmtId="0" fontId="3" fillId="33" borderId="33" xfId="53" applyNumberFormat="1" applyFont="1" applyFill="1" applyBorder="1" applyAlignment="1" applyProtection="1">
      <alignment horizontal="right"/>
      <protection/>
    </xf>
    <xf numFmtId="0" fontId="3" fillId="33" borderId="33" xfId="53" applyNumberFormat="1" applyFont="1" applyFill="1" applyBorder="1" applyAlignment="1" applyProtection="1">
      <alignment/>
      <protection/>
    </xf>
    <xf numFmtId="0" fontId="4" fillId="0" borderId="20" xfId="0" applyFont="1" applyBorder="1" applyAlignment="1">
      <alignment horizontal="left" vertical="center" wrapText="1"/>
    </xf>
    <xf numFmtId="0" fontId="3" fillId="0" borderId="34" xfId="0" applyFont="1" applyBorder="1" applyAlignment="1">
      <alignment horizontal="left" vertical="center" wrapText="1"/>
    </xf>
    <xf numFmtId="0" fontId="1" fillId="0" borderId="35" xfId="0" applyFont="1" applyBorder="1" applyAlignment="1">
      <alignment horizontal="center" vertical="center" wrapText="1"/>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 fillId="0" borderId="36" xfId="0" applyFont="1" applyBorder="1" applyAlignment="1">
      <alignment horizontal="center" vertical="center"/>
    </xf>
    <xf numFmtId="0" fontId="3" fillId="0" borderId="37" xfId="0" applyFont="1" applyBorder="1" applyAlignment="1">
      <alignment vertical="top"/>
    </xf>
    <xf numFmtId="0" fontId="3" fillId="0" borderId="21" xfId="0" applyFont="1" applyBorder="1" applyAlignment="1">
      <alignment horizontal="left" vertical="center"/>
    </xf>
    <xf numFmtId="0" fontId="3" fillId="0" borderId="38" xfId="0" applyFont="1" applyBorder="1" applyAlignment="1" applyProtection="1">
      <alignment vertical="center"/>
      <protection locked="0"/>
    </xf>
    <xf numFmtId="0" fontId="3" fillId="0" borderId="38" xfId="0" applyFont="1" applyBorder="1" applyAlignment="1" applyProtection="1">
      <alignment vertical="top"/>
      <protection locked="0"/>
    </xf>
    <xf numFmtId="0" fontId="3" fillId="34" borderId="28" xfId="0" applyFont="1" applyFill="1" applyBorder="1" applyAlignment="1">
      <alignment horizontal="center" vertical="center"/>
    </xf>
    <xf numFmtId="0" fontId="3" fillId="0" borderId="0" xfId="0" applyFont="1" applyBorder="1" applyAlignment="1" applyProtection="1">
      <alignment vertical="top"/>
      <protection locked="0"/>
    </xf>
    <xf numFmtId="0" fontId="3" fillId="34" borderId="26" xfId="0" applyFont="1" applyFill="1" applyBorder="1" applyAlignment="1">
      <alignment horizontal="center" vertical="center"/>
    </xf>
    <xf numFmtId="0" fontId="1" fillId="0" borderId="39" xfId="0" applyFont="1" applyBorder="1" applyAlignment="1">
      <alignment horizontal="center" vertical="top" wrapText="1"/>
    </xf>
    <xf numFmtId="0" fontId="14" fillId="0" borderId="0" xfId="0" applyFont="1" applyAlignment="1">
      <alignment horizontal="right" vertical="top"/>
    </xf>
    <xf numFmtId="0" fontId="5" fillId="0" borderId="0" xfId="0" applyFont="1" applyAlignment="1">
      <alignment horizontal="right" vertical="center" wrapText="1"/>
    </xf>
    <xf numFmtId="0" fontId="0" fillId="0" borderId="0" xfId="0" applyAlignment="1">
      <alignment horizontal="right" vertical="center" wrapText="1"/>
    </xf>
    <xf numFmtId="0" fontId="2" fillId="0" borderId="0" xfId="0" applyFont="1" applyAlignment="1">
      <alignment horizontal="left" vertical="center" wrapText="1"/>
    </xf>
    <xf numFmtId="0" fontId="0" fillId="0" borderId="0" xfId="0" applyAlignment="1">
      <alignment vertical="center" wrapText="1"/>
    </xf>
    <xf numFmtId="0" fontId="3" fillId="0" borderId="19" xfId="0" applyFont="1" applyBorder="1" applyAlignment="1">
      <alignment vertical="top"/>
    </xf>
    <xf numFmtId="0" fontId="3" fillId="0" borderId="22" xfId="0" applyFont="1" applyBorder="1" applyAlignment="1">
      <alignment vertical="top"/>
    </xf>
    <xf numFmtId="0" fontId="0" fillId="0" borderId="14" xfId="0" applyBorder="1" applyAlignment="1">
      <alignment vertical="top"/>
    </xf>
    <xf numFmtId="0" fontId="0" fillId="0" borderId="0" xfId="0" applyBorder="1" applyAlignment="1">
      <alignment vertical="top"/>
    </xf>
    <xf numFmtId="0" fontId="3" fillId="33" borderId="23" xfId="53" applyNumberFormat="1" applyFont="1" applyFill="1" applyBorder="1" applyAlignment="1" applyProtection="1">
      <alignment/>
      <protection locked="0"/>
    </xf>
    <xf numFmtId="0" fontId="0" fillId="0" borderId="23" xfId="0" applyBorder="1" applyAlignment="1" applyProtection="1">
      <alignment/>
      <protection locked="0"/>
    </xf>
    <xf numFmtId="0" fontId="0" fillId="0" borderId="28" xfId="0" applyBorder="1" applyAlignment="1" applyProtection="1">
      <alignment/>
      <protection locked="0"/>
    </xf>
    <xf numFmtId="0" fontId="3" fillId="33" borderId="33" xfId="53" applyNumberFormat="1" applyFont="1" applyFill="1" applyBorder="1" applyAlignment="1" applyProtection="1">
      <alignment/>
      <protection locked="0"/>
    </xf>
    <xf numFmtId="0" fontId="3" fillId="33" borderId="40" xfId="53" applyNumberFormat="1" applyFont="1" applyFill="1" applyBorder="1" applyAlignment="1" applyProtection="1">
      <alignment/>
      <protection locked="0"/>
    </xf>
    <xf numFmtId="0" fontId="3" fillId="0" borderId="12" xfId="0" applyFont="1" applyBorder="1" applyAlignment="1">
      <alignment horizontal="left" vertical="center" wrapText="1"/>
    </xf>
    <xf numFmtId="0" fontId="0" fillId="0" borderId="0" xfId="0" applyBorder="1" applyAlignment="1">
      <alignment vertical="center" wrapText="1"/>
    </xf>
    <xf numFmtId="0" fontId="3" fillId="0" borderId="21" xfId="0" applyFont="1" applyBorder="1" applyAlignment="1">
      <alignment horizontal="left" vertical="center" wrapText="1"/>
    </xf>
    <xf numFmtId="0" fontId="0" fillId="0" borderId="18" xfId="0" applyBorder="1" applyAlignment="1">
      <alignment vertical="center" wrapText="1"/>
    </xf>
    <xf numFmtId="0" fontId="0" fillId="0" borderId="41" xfId="0" applyBorder="1" applyAlignment="1">
      <alignment vertical="center" wrapText="1"/>
    </xf>
    <xf numFmtId="0" fontId="0" fillId="0" borderId="22" xfId="0" applyBorder="1" applyAlignment="1">
      <alignment vertical="center" wrapText="1"/>
    </xf>
    <xf numFmtId="0" fontId="4" fillId="0" borderId="34" xfId="0" applyFont="1" applyBorder="1" applyAlignment="1">
      <alignment horizontal="left" vertical="center" wrapText="1"/>
    </xf>
    <xf numFmtId="0" fontId="0" fillId="0" borderId="34" xfId="0" applyBorder="1" applyAlignment="1">
      <alignment vertical="center" wrapText="1"/>
    </xf>
    <xf numFmtId="0" fontId="0" fillId="0" borderId="42" xfId="0" applyBorder="1" applyAlignment="1">
      <alignment vertical="center" wrapText="1"/>
    </xf>
    <xf numFmtId="0" fontId="0" fillId="0" borderId="41" xfId="0" applyBorder="1" applyAlignment="1">
      <alignment horizontal="left" vertical="center" wrapText="1"/>
    </xf>
    <xf numFmtId="0" fontId="3" fillId="0" borderId="18" xfId="0" applyFont="1" applyBorder="1" applyAlignment="1">
      <alignment horizontal="left" vertical="center" wrapText="1"/>
    </xf>
    <xf numFmtId="0" fontId="0" fillId="0" borderId="22" xfId="0" applyBorder="1" applyAlignment="1">
      <alignment horizontal="left" vertical="center" wrapText="1"/>
    </xf>
    <xf numFmtId="0" fontId="3" fillId="0" borderId="0" xfId="0" applyFont="1" applyBorder="1" applyAlignment="1">
      <alignment horizontal="left" vertical="center" wrapText="1"/>
    </xf>
    <xf numFmtId="0" fontId="0" fillId="0" borderId="0" xfId="0" applyBorder="1" applyAlignment="1">
      <alignment horizontal="left" vertical="center" wrapText="1"/>
    </xf>
    <xf numFmtId="0" fontId="4" fillId="0" borderId="34" xfId="0" applyFont="1" applyBorder="1" applyAlignment="1">
      <alignment horizontal="left" vertical="center" wrapText="1"/>
    </xf>
    <xf numFmtId="0" fontId="3" fillId="0" borderId="23" xfId="0" applyFont="1" applyBorder="1" applyAlignment="1" quotePrefix="1">
      <alignment vertical="center" wrapText="1"/>
    </xf>
    <xf numFmtId="0" fontId="3" fillId="0" borderId="23" xfId="0" applyFont="1" applyBorder="1" applyAlignment="1">
      <alignment vertical="center" wrapText="1"/>
    </xf>
    <xf numFmtId="0" fontId="0" fillId="0" borderId="14" xfId="0" applyBorder="1" applyAlignment="1">
      <alignment vertical="center" wrapText="1"/>
    </xf>
    <xf numFmtId="0" fontId="3" fillId="0" borderId="19" xfId="0" applyFont="1" applyBorder="1" applyAlignment="1">
      <alignment horizontal="left" vertical="center" wrapText="1"/>
    </xf>
    <xf numFmtId="0" fontId="0" fillId="0" borderId="14" xfId="0" applyBorder="1" applyAlignment="1">
      <alignment horizontal="left" vertical="center" wrapText="1"/>
    </xf>
    <xf numFmtId="0" fontId="3" fillId="0" borderId="18" xfId="0" applyFont="1" applyBorder="1" applyAlignment="1">
      <alignment horizontal="left" vertical="center" wrapText="1"/>
    </xf>
    <xf numFmtId="0" fontId="0" fillId="0" borderId="0" xfId="0" applyAlignment="1">
      <alignment horizontal="left" vertical="center" wrapText="1"/>
    </xf>
    <xf numFmtId="0" fontId="3" fillId="33" borderId="22" xfId="53" applyNumberFormat="1" applyFont="1" applyFill="1" applyBorder="1" applyAlignment="1" applyProtection="1">
      <alignment/>
      <protection locked="0"/>
    </xf>
    <xf numFmtId="0" fontId="3" fillId="33" borderId="26" xfId="53" applyNumberFormat="1" applyFont="1" applyFill="1" applyBorder="1" applyAlignment="1" applyProtection="1">
      <alignment/>
      <protection locked="0"/>
    </xf>
    <xf numFmtId="0" fontId="3" fillId="0" borderId="27" xfId="0" applyFont="1" applyBorder="1" applyAlignment="1">
      <alignment horizontal="left" vertical="center" wrapText="1"/>
    </xf>
    <xf numFmtId="0" fontId="0" fillId="0" borderId="23" xfId="0" applyBorder="1" applyAlignment="1">
      <alignment vertical="center" wrapText="1"/>
    </xf>
    <xf numFmtId="0" fontId="3" fillId="0" borderId="43" xfId="0" applyFont="1" applyBorder="1" applyAlignment="1">
      <alignment vertical="top"/>
    </xf>
    <xf numFmtId="0" fontId="0" fillId="0" borderId="22" xfId="0" applyBorder="1" applyAlignment="1">
      <alignment vertical="top"/>
    </xf>
    <xf numFmtId="0" fontId="3" fillId="0" borderId="44" xfId="0" applyNumberFormat="1" applyFont="1" applyBorder="1" applyAlignment="1">
      <alignment horizontal="left" vertical="center" wrapText="1"/>
    </xf>
    <xf numFmtId="0" fontId="0" fillId="0" borderId="19" xfId="0" applyBorder="1" applyAlignment="1">
      <alignment vertical="center" wrapText="1"/>
    </xf>
    <xf numFmtId="0" fontId="0" fillId="0" borderId="12" xfId="0" applyBorder="1" applyAlignment="1">
      <alignment wrapText="1"/>
    </xf>
    <xf numFmtId="0" fontId="0" fillId="0" borderId="0" xfId="0" applyBorder="1" applyAlignment="1">
      <alignment wrapText="1"/>
    </xf>
    <xf numFmtId="0" fontId="3" fillId="0" borderId="44" xfId="0" applyFont="1" applyBorder="1" applyAlignment="1">
      <alignment horizontal="left" vertical="center" wrapText="1"/>
    </xf>
    <xf numFmtId="0" fontId="0" fillId="0" borderId="32" xfId="0" applyBorder="1" applyAlignment="1">
      <alignment vertical="center" wrapText="1"/>
    </xf>
    <xf numFmtId="0" fontId="3" fillId="0" borderId="45" xfId="0" applyNumberFormat="1" applyFont="1" applyBorder="1" applyAlignment="1">
      <alignment horizontal="left" vertical="center" wrapText="1"/>
    </xf>
    <xf numFmtId="0" fontId="0" fillId="0" borderId="37" xfId="0" applyBorder="1" applyAlignment="1">
      <alignment vertical="center" wrapText="1"/>
    </xf>
    <xf numFmtId="0" fontId="0" fillId="0" borderId="27" xfId="0" applyBorder="1" applyAlignment="1">
      <alignment vertical="center" wrapText="1"/>
    </xf>
    <xf numFmtId="0" fontId="3" fillId="0" borderId="12" xfId="0" applyFont="1" applyBorder="1" applyAlignment="1">
      <alignment vertical="center" wrapText="1"/>
    </xf>
    <xf numFmtId="0" fontId="0" fillId="0" borderId="12" xfId="0" applyBorder="1" applyAlignment="1">
      <alignment vertical="center" wrapText="1"/>
    </xf>
    <xf numFmtId="0" fontId="3" fillId="0" borderId="23" xfId="0" applyFont="1" applyBorder="1" applyAlignment="1">
      <alignment horizontal="left" vertical="center" wrapText="1"/>
    </xf>
    <xf numFmtId="0" fontId="0" fillId="0" borderId="32" xfId="0" applyBorder="1" applyAlignment="1">
      <alignment horizontal="left" vertical="center" wrapText="1"/>
    </xf>
    <xf numFmtId="0" fontId="0" fillId="0" borderId="22" xfId="0" applyBorder="1" applyAlignment="1">
      <alignment vertical="center"/>
    </xf>
    <xf numFmtId="0" fontId="0" fillId="0" borderId="41" xfId="0" applyBorder="1" applyAlignment="1">
      <alignment vertical="center"/>
    </xf>
    <xf numFmtId="0" fontId="1" fillId="0" borderId="46" xfId="0" applyFont="1" applyBorder="1" applyAlignment="1">
      <alignment horizontal="left" vertical="center"/>
    </xf>
    <xf numFmtId="0" fontId="1" fillId="0" borderId="23" xfId="0" applyFont="1" applyBorder="1" applyAlignment="1">
      <alignment horizontal="left" vertical="center"/>
    </xf>
    <xf numFmtId="0" fontId="1" fillId="0" borderId="25" xfId="0" applyFont="1" applyBorder="1" applyAlignment="1">
      <alignment horizontal="left" vertical="center"/>
    </xf>
    <xf numFmtId="0" fontId="0" fillId="0" borderId="32" xfId="0" applyBorder="1" applyAlignment="1">
      <alignment horizontal="left" vertical="center"/>
    </xf>
    <xf numFmtId="0" fontId="1" fillId="0" borderId="39" xfId="0" applyFont="1" applyBorder="1" applyAlignment="1">
      <alignment horizontal="left" vertical="top" wrapText="1"/>
    </xf>
    <xf numFmtId="0" fontId="0" fillId="0" borderId="12" xfId="0" applyBorder="1" applyAlignment="1">
      <alignment horizontal="left" vertical="center" wrapText="1"/>
    </xf>
    <xf numFmtId="0" fontId="0" fillId="0" borderId="41" xfId="0" applyBorder="1" applyAlignment="1">
      <alignment/>
    </xf>
    <xf numFmtId="0" fontId="1" fillId="0" borderId="47" xfId="0" applyFont="1" applyBorder="1" applyAlignment="1">
      <alignment horizontal="left" vertical="center"/>
    </xf>
    <xf numFmtId="0" fontId="1" fillId="0" borderId="22" xfId="0" applyFont="1" applyBorder="1" applyAlignment="1">
      <alignment horizontal="left" vertical="center"/>
    </xf>
    <xf numFmtId="0" fontId="1" fillId="0" borderId="48" xfId="0" applyFont="1" applyBorder="1" applyAlignment="1">
      <alignment horizontal="left" vertical="center"/>
    </xf>
    <xf numFmtId="0" fontId="2" fillId="0" borderId="0" xfId="0" applyFont="1" applyBorder="1" applyAlignment="1">
      <alignment horizontal="left" vertical="center" wrapText="1"/>
    </xf>
    <xf numFmtId="0" fontId="3" fillId="33" borderId="49" xfId="53" applyNumberFormat="1" applyFont="1" applyFill="1" applyBorder="1" applyAlignment="1" applyProtection="1">
      <alignment horizontal="right"/>
      <protection/>
    </xf>
    <xf numFmtId="0" fontId="3" fillId="33" borderId="19" xfId="53" applyNumberFormat="1" applyFont="1" applyFill="1" applyBorder="1" applyAlignment="1" applyProtection="1">
      <alignment horizontal="right"/>
      <protection/>
    </xf>
    <xf numFmtId="0" fontId="3" fillId="33" borderId="50" xfId="53" applyNumberFormat="1" applyFont="1" applyFill="1" applyBorder="1" applyAlignment="1" applyProtection="1">
      <alignment horizontal="right"/>
      <protection/>
    </xf>
    <xf numFmtId="0" fontId="3" fillId="33" borderId="0" xfId="53" applyNumberFormat="1" applyFont="1" applyFill="1" applyBorder="1" applyAlignment="1" applyProtection="1">
      <alignment horizontal="right"/>
      <protection/>
    </xf>
    <xf numFmtId="0" fontId="3" fillId="33" borderId="47" xfId="53" applyNumberFormat="1" applyFont="1" applyFill="1" applyBorder="1" applyAlignment="1" applyProtection="1">
      <alignment horizontal="right"/>
      <protection/>
    </xf>
    <xf numFmtId="0" fontId="3" fillId="33" borderId="22" xfId="53" applyNumberFormat="1" applyFont="1" applyFill="1" applyBorder="1" applyAlignment="1" applyProtection="1">
      <alignment horizontal="right"/>
      <protection/>
    </xf>
    <xf numFmtId="0" fontId="0" fillId="33" borderId="23" xfId="53" applyNumberFormat="1" applyFont="1" applyFill="1" applyBorder="1" applyAlignment="1" applyProtection="1">
      <alignment/>
      <protection locked="0"/>
    </xf>
    <xf numFmtId="0" fontId="0" fillId="0" borderId="25" xfId="0" applyBorder="1" applyAlignment="1" applyProtection="1">
      <alignment/>
      <protection locked="0"/>
    </xf>
    <xf numFmtId="0" fontId="8" fillId="0" borderId="0" xfId="0" applyFont="1" applyAlignment="1">
      <alignment horizontal="left" vertical="top"/>
    </xf>
    <xf numFmtId="0" fontId="0" fillId="0" borderId="0" xfId="0" applyAlignment="1">
      <alignment vertical="top"/>
    </xf>
    <xf numFmtId="0" fontId="4" fillId="0" borderId="0" xfId="0" applyFont="1" applyAlignment="1">
      <alignment vertical="center" wrapText="1"/>
    </xf>
    <xf numFmtId="0" fontId="0" fillId="0" borderId="0" xfId="0" applyAlignment="1">
      <alignment wrapText="1"/>
    </xf>
    <xf numFmtId="0" fontId="3" fillId="0" borderId="34" xfId="0" applyFont="1" applyBorder="1" applyAlignment="1">
      <alignment horizontal="left" vertical="center" wrapText="1"/>
    </xf>
    <xf numFmtId="0" fontId="3" fillId="0" borderId="18" xfId="0" applyFont="1" applyBorder="1" applyAlignment="1">
      <alignment horizontal="left" vertical="top" wrapText="1"/>
    </xf>
    <xf numFmtId="0" fontId="0" fillId="0" borderId="0" xfId="0" applyAlignment="1">
      <alignment horizontal="left" vertical="top" wrapText="1"/>
    </xf>
    <xf numFmtId="0" fontId="3" fillId="0" borderId="0" xfId="0" applyFont="1" applyAlignment="1">
      <alignment horizontal="left" vertical="top" wrapText="1"/>
    </xf>
    <xf numFmtId="0" fontId="3" fillId="0" borderId="18" xfId="0" applyFont="1" applyBorder="1" applyAlignment="1">
      <alignment vertical="center" wrapText="1"/>
    </xf>
    <xf numFmtId="0" fontId="3" fillId="0" borderId="21" xfId="0" applyNumberFormat="1" applyFont="1" applyBorder="1" applyAlignment="1">
      <alignment horizontal="left" vertical="center" wrapText="1"/>
    </xf>
    <xf numFmtId="0" fontId="3" fillId="0" borderId="18" xfId="0" applyNumberFormat="1" applyFont="1" applyBorder="1" applyAlignment="1">
      <alignment horizontal="left" vertical="center" wrapText="1"/>
    </xf>
    <xf numFmtId="0" fontId="3" fillId="0" borderId="44" xfId="0" applyFont="1" applyBorder="1" applyAlignment="1">
      <alignment vertical="center" wrapText="1"/>
    </xf>
    <xf numFmtId="0" fontId="3" fillId="0" borderId="19" xfId="0" applyFont="1" applyBorder="1" applyAlignment="1">
      <alignment horizontal="left" vertical="top" wrapText="1"/>
    </xf>
    <xf numFmtId="0" fontId="0" fillId="0" borderId="14" xfId="0" applyBorder="1" applyAlignment="1">
      <alignment horizontal="left" vertical="top" wrapText="1"/>
    </xf>
    <xf numFmtId="0" fontId="3" fillId="0" borderId="41" xfId="0" applyFont="1" applyBorder="1" applyAlignment="1">
      <alignment horizontal="left" vertical="center" wrapText="1"/>
    </xf>
    <xf numFmtId="0" fontId="3" fillId="0" borderId="43" xfId="0" applyFont="1" applyBorder="1" applyAlignment="1">
      <alignment horizontal="left" vertical="center"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Standard_Entwurf Erläuterungen.XL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2">
    <dxf>
      <fill>
        <patternFill>
          <bgColor indexed="10"/>
        </patternFill>
      </fill>
    </dxf>
    <dxf>
      <fill>
        <patternFill>
          <bgColor indexed="1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N250"/>
  <sheetViews>
    <sheetView showGridLines="0" tabSelected="1" zoomScaleSheetLayoutView="100" zoomScalePageLayoutView="0" workbookViewId="0" topLeftCell="A1">
      <selection activeCell="B4" sqref="B4:J4"/>
    </sheetView>
  </sheetViews>
  <sheetFormatPr defaultColWidth="11.421875" defaultRowHeight="12.75"/>
  <cols>
    <col min="1" max="1" width="1.421875" style="2" customWidth="1"/>
    <col min="2" max="2" width="4.7109375" style="3" customWidth="1"/>
    <col min="3" max="3" width="11.8515625" style="1" customWidth="1"/>
    <col min="4" max="4" width="11.8515625" style="2" customWidth="1"/>
    <col min="5" max="5" width="12.140625" style="2" customWidth="1"/>
    <col min="6" max="6" width="11.8515625" style="2" customWidth="1"/>
    <col min="7" max="7" width="13.7109375" style="2" customWidth="1"/>
    <col min="8" max="8" width="12.57421875" style="2" customWidth="1"/>
    <col min="9" max="9" width="1.1484375" style="2" customWidth="1"/>
    <col min="10" max="10" width="11.8515625" style="2" customWidth="1"/>
    <col min="11" max="11" width="1.7109375" style="2" customWidth="1"/>
    <col min="12" max="12" width="6.00390625" style="0" hidden="1" customWidth="1"/>
    <col min="13" max="13" width="11.421875" style="2" hidden="1" customWidth="1"/>
    <col min="14" max="14" width="9.28125" style="2" hidden="1" customWidth="1"/>
    <col min="15" max="16384" width="11.421875" style="2" customWidth="1"/>
  </cols>
  <sheetData>
    <row r="1" spans="2:10" ht="15.75" customHeight="1">
      <c r="B1" s="16" t="s">
        <v>107</v>
      </c>
      <c r="C1" s="17"/>
      <c r="D1" s="17"/>
      <c r="E1" s="17"/>
      <c r="F1" s="17"/>
      <c r="G1" s="17"/>
      <c r="H1" s="18"/>
      <c r="I1" s="18"/>
      <c r="J1" s="19"/>
    </row>
    <row r="2" spans="2:10" ht="15.75" customHeight="1">
      <c r="B2" s="28" t="s">
        <v>108</v>
      </c>
      <c r="C2" s="29"/>
      <c r="D2" s="29"/>
      <c r="E2" s="29"/>
      <c r="F2" s="29"/>
      <c r="G2" s="29"/>
      <c r="H2" s="29"/>
      <c r="I2" s="29"/>
      <c r="J2" s="31"/>
    </row>
    <row r="3" spans="1:10" ht="8.25" customHeight="1">
      <c r="A3" s="16"/>
      <c r="B3" s="17"/>
      <c r="C3" s="17"/>
      <c r="D3" s="17"/>
      <c r="E3" s="17"/>
      <c r="F3" s="17"/>
      <c r="G3" s="17"/>
      <c r="H3" s="17"/>
      <c r="I3" s="17"/>
      <c r="J3" s="97" t="s">
        <v>111</v>
      </c>
    </row>
    <row r="4" spans="2:10" ht="16.5" customHeight="1">
      <c r="B4" s="173" t="s">
        <v>109</v>
      </c>
      <c r="C4" s="173"/>
      <c r="D4" s="173"/>
      <c r="E4" s="173"/>
      <c r="F4" s="173"/>
      <c r="G4" s="173"/>
      <c r="H4" s="173"/>
      <c r="I4" s="174"/>
      <c r="J4" s="174"/>
    </row>
    <row r="5" ht="18" customHeight="1">
      <c r="B5" s="30" t="s">
        <v>42</v>
      </c>
    </row>
    <row r="6" spans="2:14" ht="9" customHeight="1">
      <c r="B6" s="4"/>
      <c r="N6" s="69"/>
    </row>
    <row r="7" spans="2:14" ht="19.5" customHeight="1">
      <c r="B7" s="165" t="s">
        <v>34</v>
      </c>
      <c r="C7" s="166"/>
      <c r="D7" s="171"/>
      <c r="E7" s="107"/>
      <c r="F7" s="107"/>
      <c r="G7" s="107"/>
      <c r="H7" s="107"/>
      <c r="I7" s="107"/>
      <c r="J7" s="172"/>
      <c r="N7" s="69"/>
    </row>
    <row r="8" spans="2:14" ht="19.5" customHeight="1">
      <c r="B8" s="167" t="s">
        <v>35</v>
      </c>
      <c r="C8" s="168"/>
      <c r="D8" s="171"/>
      <c r="E8" s="107"/>
      <c r="F8" s="107"/>
      <c r="G8" s="107"/>
      <c r="H8" s="107"/>
      <c r="I8" s="107"/>
      <c r="J8" s="172"/>
      <c r="N8" s="69"/>
    </row>
    <row r="9" spans="2:14" ht="19.5" customHeight="1">
      <c r="B9" s="169" t="s">
        <v>36</v>
      </c>
      <c r="C9" s="170"/>
      <c r="D9" s="73"/>
      <c r="E9" s="50" t="s">
        <v>37</v>
      </c>
      <c r="F9" s="171"/>
      <c r="G9" s="107"/>
      <c r="H9" s="107"/>
      <c r="I9" s="107"/>
      <c r="J9" s="172"/>
      <c r="N9" s="69"/>
    </row>
    <row r="10" spans="2:10" s="5" customFormat="1" ht="12">
      <c r="B10" s="6"/>
      <c r="C10" s="7"/>
      <c r="D10" s="7"/>
      <c r="E10" s="7"/>
      <c r="F10" s="7"/>
      <c r="G10" s="7"/>
      <c r="H10" s="7"/>
      <c r="I10" s="7"/>
      <c r="J10" s="7"/>
    </row>
    <row r="11" spans="2:14" s="5" customFormat="1" ht="15.75" customHeight="1">
      <c r="B11" s="8" t="s">
        <v>41</v>
      </c>
      <c r="C11" s="7"/>
      <c r="D11" s="133"/>
      <c r="E11" s="133"/>
      <c r="F11" s="133"/>
      <c r="G11" s="50" t="s">
        <v>38</v>
      </c>
      <c r="H11" s="133"/>
      <c r="I11" s="133"/>
      <c r="J11" s="133"/>
      <c r="M11" s="32"/>
      <c r="N11" s="5" t="b">
        <v>0</v>
      </c>
    </row>
    <row r="12" spans="2:14" s="5" customFormat="1" ht="15.75" customHeight="1">
      <c r="B12" s="8"/>
      <c r="C12" s="7"/>
      <c r="D12" s="106"/>
      <c r="E12" s="107"/>
      <c r="F12" s="107"/>
      <c r="G12" s="107"/>
      <c r="H12" s="107"/>
      <c r="I12" s="107"/>
      <c r="J12" s="107"/>
      <c r="M12" s="33" t="s">
        <v>94</v>
      </c>
      <c r="N12" s="5" t="b">
        <v>1</v>
      </c>
    </row>
    <row r="13" spans="2:14" s="5" customFormat="1" ht="15.75" customHeight="1">
      <c r="B13" s="8"/>
      <c r="C13" s="7"/>
      <c r="D13" s="72" t="s">
        <v>40</v>
      </c>
      <c r="E13" s="106"/>
      <c r="F13" s="106"/>
      <c r="G13" s="51" t="s">
        <v>39</v>
      </c>
      <c r="H13" s="106"/>
      <c r="I13" s="106"/>
      <c r="J13" s="106"/>
      <c r="M13" s="33" t="s">
        <v>95</v>
      </c>
      <c r="N13" s="5" t="b">
        <v>0</v>
      </c>
    </row>
    <row r="14" spans="2:14" s="5" customFormat="1" ht="12.75">
      <c r="B14" s="9"/>
      <c r="C14" s="10"/>
      <c r="M14" s="34" t="s">
        <v>96</v>
      </c>
      <c r="N14" s="5" t="b">
        <v>1</v>
      </c>
    </row>
    <row r="15" spans="2:10" s="5" customFormat="1" ht="29.25" customHeight="1">
      <c r="B15" s="175" t="s">
        <v>110</v>
      </c>
      <c r="C15" s="175"/>
      <c r="D15" s="175"/>
      <c r="E15" s="175"/>
      <c r="F15" s="175"/>
      <c r="G15" s="175"/>
      <c r="H15" s="175"/>
      <c r="I15" s="176"/>
      <c r="J15" s="176"/>
    </row>
    <row r="16" spans="2:10" s="5" customFormat="1" ht="16.5" customHeight="1">
      <c r="B16" s="11"/>
      <c r="C16" s="11"/>
      <c r="D16" s="11"/>
      <c r="E16" s="11"/>
      <c r="F16" s="11"/>
      <c r="G16" s="11"/>
      <c r="H16" s="11"/>
      <c r="I16" s="11"/>
      <c r="J16" s="11"/>
    </row>
    <row r="17" spans="2:10" s="47" customFormat="1" ht="16.5" customHeight="1">
      <c r="B17" s="49">
        <v>2.1</v>
      </c>
      <c r="C17" s="164" t="s">
        <v>43</v>
      </c>
      <c r="D17" s="164"/>
      <c r="E17" s="164"/>
      <c r="F17" s="164"/>
      <c r="G17" s="164"/>
      <c r="H17" s="164"/>
      <c r="I17" s="132"/>
      <c r="J17" s="132"/>
    </row>
    <row r="18" spans="2:10" s="5" customFormat="1" ht="4.5" customHeight="1">
      <c r="B18" s="11"/>
      <c r="C18" s="27"/>
      <c r="D18" s="27"/>
      <c r="E18" s="27"/>
      <c r="F18" s="27"/>
      <c r="G18" s="27"/>
      <c r="H18" s="27"/>
      <c r="I18" s="40"/>
      <c r="J18" s="11"/>
    </row>
    <row r="19" spans="2:14" s="47" customFormat="1" ht="21.75" customHeight="1">
      <c r="B19" s="83" t="s">
        <v>22</v>
      </c>
      <c r="C19" s="177" t="s">
        <v>44</v>
      </c>
      <c r="D19" s="177"/>
      <c r="E19" s="177"/>
      <c r="F19" s="177"/>
      <c r="G19" s="177"/>
      <c r="H19" s="177"/>
      <c r="I19" s="84"/>
      <c r="J19" s="53">
        <f>IF(M19&gt;1,INDEX($M$11:$M$14,M19),"")</f>
      </c>
      <c r="M19" s="91">
        <v>0</v>
      </c>
      <c r="N19" s="70" t="b">
        <f>IF(OR(M19=2,M19=4),TRUE,FALSE)</f>
        <v>0</v>
      </c>
    </row>
    <row r="20" spans="2:9" s="14" customFormat="1" ht="9.75" customHeight="1">
      <c r="B20" s="74"/>
      <c r="C20" s="41"/>
      <c r="D20" s="41"/>
      <c r="E20" s="41"/>
      <c r="F20" s="41"/>
      <c r="G20" s="41"/>
      <c r="H20" s="41"/>
      <c r="I20" s="41"/>
    </row>
    <row r="21" spans="2:10" s="47" customFormat="1" ht="16.5" customHeight="1">
      <c r="B21" s="48" t="s">
        <v>0</v>
      </c>
      <c r="C21" s="125" t="s">
        <v>45</v>
      </c>
      <c r="D21" s="125"/>
      <c r="E21" s="125"/>
      <c r="F21" s="125"/>
      <c r="G21" s="125"/>
      <c r="H21" s="125"/>
      <c r="I21" s="118"/>
      <c r="J21" s="119"/>
    </row>
    <row r="22" spans="2:14" s="5" customFormat="1" ht="21.75" customHeight="1">
      <c r="B22" s="113" t="s">
        <v>103</v>
      </c>
      <c r="C22" s="131" t="s">
        <v>100</v>
      </c>
      <c r="D22" s="131"/>
      <c r="E22" s="131"/>
      <c r="F22" s="131"/>
      <c r="G22" s="131"/>
      <c r="H22" s="131"/>
      <c r="I22" s="38"/>
      <c r="J22" s="66">
        <f>IF(M22&gt;1,INDEX($M$11:$M$14,M22),"")</f>
      </c>
      <c r="M22" s="92">
        <v>0</v>
      </c>
      <c r="N22" s="70" t="b">
        <f>IF(OR(M22=2,M22=4),TRUE,FALSE)</f>
        <v>0</v>
      </c>
    </row>
    <row r="23" spans="2:10" s="5" customFormat="1" ht="30.75" customHeight="1">
      <c r="B23" s="160"/>
      <c r="C23" s="124"/>
      <c r="D23" s="124"/>
      <c r="E23" s="124"/>
      <c r="F23" s="124"/>
      <c r="G23" s="124"/>
      <c r="H23" s="124"/>
      <c r="I23" s="15"/>
      <c r="J23" s="25"/>
    </row>
    <row r="24" spans="2:14" s="5" customFormat="1" ht="21.75" customHeight="1">
      <c r="B24" s="143" t="s">
        <v>19</v>
      </c>
      <c r="C24" s="129" t="s">
        <v>46</v>
      </c>
      <c r="D24" s="129"/>
      <c r="E24" s="129"/>
      <c r="F24" s="129"/>
      <c r="G24" s="129"/>
      <c r="H24" s="129"/>
      <c r="I24" s="129"/>
      <c r="J24" s="67">
        <f>IF(M24&gt;1,INDEX($M$11:$M$14,M24),"")</f>
      </c>
      <c r="M24" s="92">
        <v>0</v>
      </c>
      <c r="N24" s="70" t="b">
        <f>IF(OR(M24=2,M24=4),TRUE,FALSE)</f>
        <v>0</v>
      </c>
    </row>
    <row r="25" spans="2:14" s="5" customFormat="1" ht="6.75" customHeight="1">
      <c r="B25" s="151"/>
      <c r="C25" s="130"/>
      <c r="D25" s="130"/>
      <c r="E25" s="130"/>
      <c r="F25" s="130"/>
      <c r="G25" s="130"/>
      <c r="H25" s="130"/>
      <c r="I25" s="130"/>
      <c r="J25" s="75"/>
      <c r="M25" s="14"/>
      <c r="N25" s="70"/>
    </row>
    <row r="26" spans="2:9" s="5" customFormat="1" ht="9.75" customHeight="1">
      <c r="B26" s="20"/>
      <c r="C26" s="15"/>
      <c r="D26" s="15"/>
      <c r="E26" s="15"/>
      <c r="F26" s="15"/>
      <c r="G26" s="15"/>
      <c r="H26" s="15"/>
      <c r="I26" s="15"/>
    </row>
    <row r="27" spans="3:9" s="5" customFormat="1" ht="144" customHeight="1" hidden="1">
      <c r="C27" s="180" t="s">
        <v>13</v>
      </c>
      <c r="D27" s="180"/>
      <c r="E27" s="180"/>
      <c r="F27" s="180"/>
      <c r="G27" s="180"/>
      <c r="H27" s="180"/>
      <c r="I27" s="12"/>
    </row>
    <row r="28" spans="2:14" s="5" customFormat="1" ht="21.75" customHeight="1">
      <c r="B28" s="113" t="s">
        <v>28</v>
      </c>
      <c r="C28" s="181" t="s">
        <v>56</v>
      </c>
      <c r="D28" s="114"/>
      <c r="E28" s="114"/>
      <c r="F28" s="114"/>
      <c r="G28" s="114"/>
      <c r="H28" s="114"/>
      <c r="I28" s="42"/>
      <c r="J28" s="66">
        <f>IF(M28&gt;1,INDEX($M$11:$M$14,M28),"")</f>
      </c>
      <c r="M28" s="92">
        <v>0</v>
      </c>
      <c r="N28" s="70" t="b">
        <f>IF(OR(M28=2,M28=4),TRUE,FALSE)</f>
        <v>0</v>
      </c>
    </row>
    <row r="29" spans="2:10" s="5" customFormat="1" ht="40.5" customHeight="1">
      <c r="B29" s="144"/>
      <c r="C29" s="128"/>
      <c r="D29" s="128"/>
      <c r="E29" s="128"/>
      <c r="F29" s="128"/>
      <c r="G29" s="128"/>
      <c r="H29" s="128"/>
      <c r="I29" s="43"/>
      <c r="J29" s="13"/>
    </row>
    <row r="30" spans="2:3" s="5" customFormat="1" ht="9.75" customHeight="1">
      <c r="B30" s="9"/>
      <c r="C30" s="10"/>
    </row>
    <row r="31" spans="2:10" s="47" customFormat="1" ht="16.5" customHeight="1">
      <c r="B31" s="46" t="s">
        <v>1</v>
      </c>
      <c r="C31" s="117" t="s">
        <v>47</v>
      </c>
      <c r="D31" s="117"/>
      <c r="E31" s="117"/>
      <c r="F31" s="117"/>
      <c r="G31" s="117"/>
      <c r="H31" s="117"/>
      <c r="I31" s="118"/>
      <c r="J31" s="119"/>
    </row>
    <row r="32" spans="2:14" s="5" customFormat="1" ht="21.75" customHeight="1">
      <c r="B32" s="113" t="s">
        <v>20</v>
      </c>
      <c r="C32" s="131" t="s">
        <v>48</v>
      </c>
      <c r="D32" s="131"/>
      <c r="E32" s="131"/>
      <c r="F32" s="131"/>
      <c r="G32" s="131"/>
      <c r="H32" s="131"/>
      <c r="I32" s="178"/>
      <c r="J32" s="66">
        <f>IF(M32&gt;1,INDEX($M$11:$M$14,M32),"")</f>
      </c>
      <c r="M32" s="92">
        <v>0</v>
      </c>
      <c r="N32" s="70" t="b">
        <f>IF(OR(M32=2,M32=4),TRUE,FALSE)</f>
        <v>0</v>
      </c>
    </row>
    <row r="33" spans="2:14" s="5" customFormat="1" ht="6.75" customHeight="1">
      <c r="B33" s="159"/>
      <c r="C33" s="132"/>
      <c r="D33" s="132"/>
      <c r="E33" s="132"/>
      <c r="F33" s="132"/>
      <c r="G33" s="132"/>
      <c r="H33" s="132"/>
      <c r="I33" s="179"/>
      <c r="J33" s="76"/>
      <c r="M33" s="14"/>
      <c r="N33" s="70"/>
    </row>
    <row r="34" spans="2:10" s="5" customFormat="1" ht="3.75" customHeight="1">
      <c r="B34" s="24"/>
      <c r="C34" s="15"/>
      <c r="D34" s="15"/>
      <c r="E34" s="15"/>
      <c r="F34" s="15"/>
      <c r="G34" s="15"/>
      <c r="H34" s="15"/>
      <c r="I34" s="15"/>
      <c r="J34" s="25"/>
    </row>
    <row r="35" spans="2:10" s="5" customFormat="1" ht="24" customHeight="1">
      <c r="B35" s="24"/>
      <c r="C35" s="158" t="s">
        <v>49</v>
      </c>
      <c r="D35" s="158"/>
      <c r="E35" s="158"/>
      <c r="F35" s="158"/>
      <c r="G35" s="96" t="s">
        <v>50</v>
      </c>
      <c r="H35" s="96" t="s">
        <v>51</v>
      </c>
      <c r="I35" s="44"/>
      <c r="J35" s="25"/>
    </row>
    <row r="36" spans="2:10" s="5" customFormat="1" ht="14.25" customHeight="1">
      <c r="B36" s="24"/>
      <c r="C36" s="161" t="s">
        <v>52</v>
      </c>
      <c r="D36" s="162"/>
      <c r="E36" s="162"/>
      <c r="F36" s="163"/>
      <c r="G36" s="85" t="s">
        <v>2</v>
      </c>
      <c r="H36" s="86" t="s">
        <v>3</v>
      </c>
      <c r="I36" s="45"/>
      <c r="J36" s="25"/>
    </row>
    <row r="37" spans="2:10" s="5" customFormat="1" ht="14.25" customHeight="1">
      <c r="B37" s="24"/>
      <c r="C37" s="154" t="s">
        <v>53</v>
      </c>
      <c r="D37" s="155"/>
      <c r="E37" s="155"/>
      <c r="F37" s="156"/>
      <c r="G37" s="87" t="s">
        <v>3</v>
      </c>
      <c r="H37" s="88" t="s">
        <v>4</v>
      </c>
      <c r="I37" s="45"/>
      <c r="J37" s="25"/>
    </row>
    <row r="38" spans="2:10" s="5" customFormat="1" ht="14.25" customHeight="1">
      <c r="B38" s="24"/>
      <c r="C38" s="154" t="s">
        <v>54</v>
      </c>
      <c r="D38" s="155"/>
      <c r="E38" s="155"/>
      <c r="F38" s="156"/>
      <c r="G38" s="87" t="s">
        <v>5</v>
      </c>
      <c r="H38" s="88" t="s">
        <v>6</v>
      </c>
      <c r="I38" s="45"/>
      <c r="J38" s="25"/>
    </row>
    <row r="39" spans="2:10" s="5" customFormat="1" ht="4.5" customHeight="1">
      <c r="B39" s="24"/>
      <c r="C39" s="20"/>
      <c r="D39" s="14"/>
      <c r="E39" s="14"/>
      <c r="F39" s="14"/>
      <c r="G39" s="21"/>
      <c r="H39" s="14"/>
      <c r="I39" s="14"/>
      <c r="J39" s="25"/>
    </row>
    <row r="40" spans="2:10" s="5" customFormat="1" ht="53.25" customHeight="1">
      <c r="B40" s="23"/>
      <c r="C40" s="123" t="s">
        <v>101</v>
      </c>
      <c r="D40" s="123"/>
      <c r="E40" s="123"/>
      <c r="F40" s="123"/>
      <c r="G40" s="123"/>
      <c r="H40" s="123"/>
      <c r="I40" s="15"/>
      <c r="J40" s="25"/>
    </row>
    <row r="41" spans="2:14" s="5" customFormat="1" ht="21.75" customHeight="1">
      <c r="B41" s="143" t="s">
        <v>14</v>
      </c>
      <c r="C41" s="129" t="s">
        <v>55</v>
      </c>
      <c r="D41" s="129"/>
      <c r="E41" s="129"/>
      <c r="F41" s="129"/>
      <c r="G41" s="129"/>
      <c r="H41" s="129"/>
      <c r="I41" s="39"/>
      <c r="J41" s="67">
        <f>IF(M41&gt;1,INDEX($M$11:$M$14,M41),"")</f>
      </c>
      <c r="M41" s="92">
        <v>0</v>
      </c>
      <c r="N41" s="70" t="b">
        <f>IF(OR(M41=2,M41=4),TRUE,FALSE)</f>
        <v>0</v>
      </c>
    </row>
    <row r="42" spans="2:14" s="5" customFormat="1" ht="16.5" customHeight="1">
      <c r="B42" s="157"/>
      <c r="C42" s="130"/>
      <c r="D42" s="130"/>
      <c r="E42" s="130"/>
      <c r="F42" s="130"/>
      <c r="G42" s="130"/>
      <c r="H42" s="130"/>
      <c r="I42" s="35"/>
      <c r="J42" s="57"/>
      <c r="M42" s="14"/>
      <c r="N42" s="14"/>
    </row>
    <row r="43" spans="2:10" s="14" customFormat="1" ht="9.75" customHeight="1">
      <c r="B43" s="20"/>
      <c r="C43" s="15"/>
      <c r="D43" s="15"/>
      <c r="E43" s="15"/>
      <c r="F43" s="15"/>
      <c r="G43" s="15"/>
      <c r="H43" s="15"/>
      <c r="I43" s="15"/>
      <c r="J43" s="26"/>
    </row>
    <row r="44" spans="2:14" s="5" customFormat="1" ht="21.75" customHeight="1">
      <c r="B44" s="113" t="s">
        <v>29</v>
      </c>
      <c r="C44" s="121" t="s">
        <v>57</v>
      </c>
      <c r="D44" s="121"/>
      <c r="E44" s="121"/>
      <c r="F44" s="121"/>
      <c r="G44" s="121"/>
      <c r="H44" s="121"/>
      <c r="I44" s="37"/>
      <c r="J44" s="66">
        <f>IF(M44&gt;1,INDEX($M$11:$M$14,M44),"")</f>
      </c>
      <c r="M44" s="92">
        <v>0</v>
      </c>
      <c r="N44" s="70" t="b">
        <f>IF(OR(M44=2,M44=4),TRUE,FALSE)</f>
        <v>0</v>
      </c>
    </row>
    <row r="45" spans="2:10" s="5" customFormat="1" ht="16.5" customHeight="1">
      <c r="B45" s="151"/>
      <c r="C45" s="130"/>
      <c r="D45" s="130"/>
      <c r="E45" s="130"/>
      <c r="F45" s="130"/>
      <c r="G45" s="130"/>
      <c r="H45" s="130"/>
      <c r="I45" s="35"/>
      <c r="J45" s="13"/>
    </row>
    <row r="46" spans="2:3" s="5" customFormat="1" ht="9.75" customHeight="1">
      <c r="B46" s="9"/>
      <c r="C46" s="10"/>
    </row>
    <row r="47" spans="2:10" s="47" customFormat="1" ht="16.5" customHeight="1">
      <c r="B47" s="46" t="s">
        <v>7</v>
      </c>
      <c r="C47" s="117" t="s">
        <v>58</v>
      </c>
      <c r="D47" s="117"/>
      <c r="E47" s="117"/>
      <c r="F47" s="117"/>
      <c r="G47" s="117"/>
      <c r="H47" s="117"/>
      <c r="I47" s="118"/>
      <c r="J47" s="119"/>
    </row>
    <row r="48" spans="2:14" s="5" customFormat="1" ht="21.75" customHeight="1">
      <c r="B48" s="113" t="s">
        <v>15</v>
      </c>
      <c r="C48" s="121" t="s">
        <v>59</v>
      </c>
      <c r="D48" s="121"/>
      <c r="E48" s="121"/>
      <c r="F48" s="121"/>
      <c r="G48" s="121"/>
      <c r="H48" s="121"/>
      <c r="I48" s="37"/>
      <c r="J48" s="66">
        <f>IF(M48&gt;1,INDEX($M$11:$M$14,M48),"")</f>
      </c>
      <c r="M48" s="92">
        <v>0</v>
      </c>
      <c r="N48" s="70" t="b">
        <f>IF(OR(M48=2,M48=4),TRUE,FALSE)</f>
        <v>0</v>
      </c>
    </row>
    <row r="49" spans="2:10" s="5" customFormat="1" ht="5.25" customHeight="1">
      <c r="B49" s="151"/>
      <c r="C49" s="130"/>
      <c r="D49" s="130"/>
      <c r="E49" s="130"/>
      <c r="F49" s="130"/>
      <c r="G49" s="130"/>
      <c r="H49" s="130"/>
      <c r="I49" s="35"/>
      <c r="J49" s="13"/>
    </row>
    <row r="50" spans="2:10" s="5" customFormat="1" ht="16.5" customHeight="1">
      <c r="B50" s="90" t="s">
        <v>8</v>
      </c>
      <c r="C50" s="121" t="s">
        <v>60</v>
      </c>
      <c r="D50" s="121"/>
      <c r="E50" s="121"/>
      <c r="F50" s="121"/>
      <c r="G50" s="121"/>
      <c r="H50" s="121"/>
      <c r="I50" s="37"/>
      <c r="J50" s="22"/>
    </row>
    <row r="51" spans="2:14" s="5" customFormat="1" ht="21.75" customHeight="1">
      <c r="B51" s="23"/>
      <c r="C51" s="126" t="s">
        <v>61</v>
      </c>
      <c r="D51" s="127"/>
      <c r="E51" s="127"/>
      <c r="F51" s="127"/>
      <c r="G51" s="127"/>
      <c r="H51" s="127"/>
      <c r="I51" s="58"/>
      <c r="J51" s="67">
        <f>IF(M51&gt;1,INDEX($M$11:$M$14,M51),"")</f>
      </c>
      <c r="M51" s="92">
        <v>0</v>
      </c>
      <c r="N51" s="70" t="b">
        <f>IF(OR(M51=2,M51=4),TRUE,FALSE)</f>
        <v>0</v>
      </c>
    </row>
    <row r="52" spans="2:14" s="5" customFormat="1" ht="21.75" customHeight="1">
      <c r="B52" s="23"/>
      <c r="C52" s="126" t="s">
        <v>63</v>
      </c>
      <c r="D52" s="127"/>
      <c r="E52" s="127"/>
      <c r="F52" s="127"/>
      <c r="G52" s="127"/>
      <c r="H52" s="127"/>
      <c r="I52" s="58"/>
      <c r="J52" s="67">
        <f>IF(M52&gt;1,INDEX($M$11:$M$14,M52),"")</f>
      </c>
      <c r="M52" s="92">
        <v>0</v>
      </c>
      <c r="N52" s="70" t="b">
        <f>IF(OR(M52=2,M52=4),TRUE,FALSE)</f>
        <v>0</v>
      </c>
    </row>
    <row r="53" spans="2:10" s="5" customFormat="1" ht="28.5" customHeight="1">
      <c r="B53" s="61"/>
      <c r="C53" s="123" t="s">
        <v>62</v>
      </c>
      <c r="D53" s="124"/>
      <c r="E53" s="124"/>
      <c r="F53" s="124"/>
      <c r="G53" s="124"/>
      <c r="H53" s="124"/>
      <c r="I53" s="15"/>
      <c r="J53" s="25"/>
    </row>
    <row r="54" spans="2:14" s="5" customFormat="1" ht="21.75" customHeight="1">
      <c r="B54" s="62" t="s">
        <v>9</v>
      </c>
      <c r="C54" s="150" t="s">
        <v>98</v>
      </c>
      <c r="D54" s="150"/>
      <c r="E54" s="150"/>
      <c r="F54" s="150"/>
      <c r="G54" s="150"/>
      <c r="H54" s="150"/>
      <c r="I54" s="63"/>
      <c r="J54" s="67">
        <f>IF(M54&gt;1,INDEX($M$11:$M$14,M54),"")</f>
      </c>
      <c r="M54" s="92">
        <v>0</v>
      </c>
      <c r="N54" s="70" t="b">
        <f>IF(OR(M54=2,M54=4),TRUE,FALSE)</f>
        <v>0</v>
      </c>
    </row>
    <row r="55" spans="2:14" s="5" customFormat="1" ht="21.75" customHeight="1">
      <c r="B55" s="143" t="s">
        <v>21</v>
      </c>
      <c r="C55" s="129" t="s">
        <v>97</v>
      </c>
      <c r="D55" s="129"/>
      <c r="E55" s="129"/>
      <c r="F55" s="129"/>
      <c r="G55" s="129"/>
      <c r="H55" s="129"/>
      <c r="I55" s="39"/>
      <c r="J55" s="67">
        <f>IF(M55&gt;1,INDEX($M$11:$M$14,M55),"")</f>
      </c>
      <c r="M55" s="92">
        <v>0</v>
      </c>
      <c r="N55" s="70" t="b">
        <f>IF(OR(M55=2,M55=4),TRUE,FALSE)</f>
        <v>0</v>
      </c>
    </row>
    <row r="56" spans="2:10" s="5" customFormat="1" ht="30.75" customHeight="1">
      <c r="B56" s="153"/>
      <c r="C56" s="152"/>
      <c r="D56" s="152"/>
      <c r="E56" s="152"/>
      <c r="F56" s="152"/>
      <c r="G56" s="152"/>
      <c r="H56" s="152"/>
      <c r="I56" s="64"/>
      <c r="J56" s="60"/>
    </row>
    <row r="57" spans="2:14" s="5" customFormat="1" ht="21.75" customHeight="1">
      <c r="B57" s="143" t="s">
        <v>31</v>
      </c>
      <c r="C57" s="129" t="s">
        <v>64</v>
      </c>
      <c r="D57" s="129"/>
      <c r="E57" s="129"/>
      <c r="F57" s="129"/>
      <c r="G57" s="129"/>
      <c r="H57" s="129"/>
      <c r="I57" s="39"/>
      <c r="J57" s="67">
        <f>IF(M57&gt;1,INDEX($M$11:$M$14,M57),"")</f>
      </c>
      <c r="M57" s="92">
        <v>0</v>
      </c>
      <c r="N57" s="70" t="b">
        <f>IF(OR(M57=2,M57=4),TRUE,FALSE)</f>
        <v>0</v>
      </c>
    </row>
    <row r="58" spans="2:10" s="5" customFormat="1" ht="16.5" customHeight="1">
      <c r="B58" s="151"/>
      <c r="C58" s="130"/>
      <c r="D58" s="130"/>
      <c r="E58" s="130"/>
      <c r="F58" s="130"/>
      <c r="G58" s="130"/>
      <c r="H58" s="130"/>
      <c r="I58" s="35"/>
      <c r="J58" s="13"/>
    </row>
    <row r="59" spans="3:9" s="14" customFormat="1" ht="9.75" customHeight="1">
      <c r="C59" s="15"/>
      <c r="D59" s="15"/>
      <c r="E59" s="15"/>
      <c r="F59" s="15"/>
      <c r="G59" s="15"/>
      <c r="H59" s="15"/>
      <c r="I59" s="15"/>
    </row>
    <row r="60" spans="2:14" s="5" customFormat="1" ht="21.75" customHeight="1">
      <c r="B60" s="113" t="s">
        <v>16</v>
      </c>
      <c r="C60" s="121" t="s">
        <v>65</v>
      </c>
      <c r="D60" s="121"/>
      <c r="E60" s="121"/>
      <c r="F60" s="121"/>
      <c r="G60" s="121"/>
      <c r="H60" s="121"/>
      <c r="I60" s="37"/>
      <c r="J60" s="66">
        <f>IF(M60&gt;1,INDEX($M$11:$M$14,M60),"")</f>
      </c>
      <c r="M60" s="92">
        <v>0</v>
      </c>
      <c r="N60" s="70" t="b">
        <f>IF(OR(M60=2,M60=4),TRUE,FALSE)</f>
        <v>0</v>
      </c>
    </row>
    <row r="61" spans="2:10" s="5" customFormat="1" ht="6.75" customHeight="1">
      <c r="B61" s="144"/>
      <c r="C61" s="128"/>
      <c r="D61" s="128"/>
      <c r="E61" s="128"/>
      <c r="F61" s="128"/>
      <c r="G61" s="128"/>
      <c r="H61" s="128"/>
      <c r="I61" s="26"/>
      <c r="J61" s="13"/>
    </row>
    <row r="62" spans="2:3" s="5" customFormat="1" ht="16.5" customHeight="1">
      <c r="B62" s="9"/>
      <c r="C62" s="10"/>
    </row>
    <row r="63" spans="2:10" s="54" customFormat="1" ht="17.25" customHeight="1">
      <c r="B63" s="55">
        <v>2.2</v>
      </c>
      <c r="C63" s="100" t="s">
        <v>66</v>
      </c>
      <c r="D63" s="100"/>
      <c r="E63" s="100"/>
      <c r="F63" s="100"/>
      <c r="G63" s="100"/>
      <c r="H63" s="100"/>
      <c r="I63" s="101"/>
      <c r="J63" s="101"/>
    </row>
    <row r="64" spans="2:9" s="54" customFormat="1" ht="4.5" customHeight="1">
      <c r="B64" s="55"/>
      <c r="C64" s="52"/>
      <c r="D64" s="52"/>
      <c r="E64" s="52"/>
      <c r="F64" s="52"/>
      <c r="G64" s="52"/>
      <c r="H64" s="52"/>
      <c r="I64" s="52"/>
    </row>
    <row r="65" spans="2:14" s="5" customFormat="1" ht="21.75" customHeight="1">
      <c r="B65" s="113" t="s">
        <v>17</v>
      </c>
      <c r="C65" s="121" t="s">
        <v>67</v>
      </c>
      <c r="D65" s="121"/>
      <c r="E65" s="121"/>
      <c r="F65" s="121"/>
      <c r="G65" s="121"/>
      <c r="H65" s="121"/>
      <c r="I65" s="37"/>
      <c r="J65" s="66">
        <f>IF(M65&gt;1,INDEX($M$11:$M$14,M65),"")</f>
      </c>
      <c r="M65" s="92">
        <v>0</v>
      </c>
      <c r="N65" s="70" t="b">
        <f>IF(OR(M65=2,M65=4),TRUE,FALSE)</f>
        <v>0</v>
      </c>
    </row>
    <row r="66" spans="2:10" s="5" customFormat="1" ht="6.75" customHeight="1">
      <c r="B66" s="151"/>
      <c r="C66" s="130"/>
      <c r="D66" s="130"/>
      <c r="E66" s="130"/>
      <c r="F66" s="130"/>
      <c r="G66" s="130"/>
      <c r="H66" s="130"/>
      <c r="I66" s="35"/>
      <c r="J66" s="13"/>
    </row>
    <row r="67" spans="3:9" s="14" customFormat="1" ht="9.75" customHeight="1">
      <c r="C67" s="15"/>
      <c r="D67" s="15"/>
      <c r="E67" s="15"/>
      <c r="F67" s="15"/>
      <c r="G67" s="15"/>
      <c r="H67" s="15"/>
      <c r="I67" s="15"/>
    </row>
    <row r="68" spans="2:10" s="47" customFormat="1" ht="16.5" customHeight="1">
      <c r="B68" s="46" t="s">
        <v>10</v>
      </c>
      <c r="C68" s="117" t="s">
        <v>68</v>
      </c>
      <c r="D68" s="117"/>
      <c r="E68" s="117"/>
      <c r="F68" s="117"/>
      <c r="G68" s="117"/>
      <c r="H68" s="117"/>
      <c r="I68" s="118"/>
      <c r="J68" s="119"/>
    </row>
    <row r="69" spans="2:14" s="5" customFormat="1" ht="21.75" customHeight="1">
      <c r="B69" s="113" t="s">
        <v>32</v>
      </c>
      <c r="C69" s="121" t="s">
        <v>69</v>
      </c>
      <c r="D69" s="121"/>
      <c r="E69" s="121"/>
      <c r="F69" s="121"/>
      <c r="G69" s="121"/>
      <c r="H69" s="121"/>
      <c r="I69" s="37"/>
      <c r="J69" s="66">
        <f>IF(M69&gt;1,INDEX($M$11:$M$14,M69),"")</f>
      </c>
      <c r="M69" s="92">
        <v>0</v>
      </c>
      <c r="N69" s="70" t="b">
        <f>IF(OR(M69=2,M69=4),TRUE,FALSE)</f>
        <v>0</v>
      </c>
    </row>
    <row r="70" spans="2:10" s="5" customFormat="1" ht="16.5" customHeight="1">
      <c r="B70" s="120"/>
      <c r="C70" s="122"/>
      <c r="D70" s="122"/>
      <c r="E70" s="122"/>
      <c r="F70" s="122"/>
      <c r="G70" s="122"/>
      <c r="H70" s="122"/>
      <c r="I70" s="59"/>
      <c r="J70" s="60"/>
    </row>
    <row r="71" spans="2:14" s="5" customFormat="1" ht="21.75" customHeight="1">
      <c r="B71" s="143" t="s">
        <v>24</v>
      </c>
      <c r="C71" s="129" t="s">
        <v>70</v>
      </c>
      <c r="D71" s="129"/>
      <c r="E71" s="129"/>
      <c r="F71" s="129"/>
      <c r="G71" s="129"/>
      <c r="H71" s="129"/>
      <c r="I71" s="185"/>
      <c r="J71" s="68">
        <f>IF(M71&gt;1,INDEX($M$11:$M$14,M71),"")</f>
      </c>
      <c r="M71" s="92">
        <v>0</v>
      </c>
      <c r="N71" s="70" t="b">
        <f>IF(OR(M71=2,M71=4),TRUE,FALSE)</f>
        <v>0</v>
      </c>
    </row>
    <row r="72" spans="2:10" s="5" customFormat="1" ht="16.5" customHeight="1">
      <c r="B72" s="151"/>
      <c r="C72" s="130"/>
      <c r="D72" s="130"/>
      <c r="E72" s="130"/>
      <c r="F72" s="130"/>
      <c r="G72" s="130"/>
      <c r="H72" s="130"/>
      <c r="I72" s="186"/>
      <c r="J72" s="13"/>
    </row>
    <row r="73" spans="2:3" s="5" customFormat="1" ht="9.75" customHeight="1">
      <c r="B73" s="9"/>
      <c r="C73" s="10"/>
    </row>
    <row r="74" spans="2:10" s="5" customFormat="1" ht="16.5" customHeight="1">
      <c r="B74" s="46" t="s">
        <v>11</v>
      </c>
      <c r="C74" s="117" t="s">
        <v>71</v>
      </c>
      <c r="D74" s="117"/>
      <c r="E74" s="117"/>
      <c r="F74" s="117"/>
      <c r="G74" s="117"/>
      <c r="H74" s="117"/>
      <c r="I74" s="118"/>
      <c r="J74" s="119"/>
    </row>
    <row r="75" spans="2:14" s="5" customFormat="1" ht="21.75" customHeight="1">
      <c r="B75" s="113" t="s">
        <v>30</v>
      </c>
      <c r="C75" s="121" t="s">
        <v>72</v>
      </c>
      <c r="D75" s="121"/>
      <c r="E75" s="121"/>
      <c r="F75" s="121"/>
      <c r="G75" s="121"/>
      <c r="H75" s="121"/>
      <c r="I75" s="121"/>
      <c r="J75" s="66">
        <f>IF(M75&gt;1,INDEX($M$11:$M$14,M75),"")</f>
      </c>
      <c r="M75" s="92">
        <v>0</v>
      </c>
      <c r="N75" s="70" t="b">
        <f>IF(OR(M75=2,M75=4),TRUE,FALSE)</f>
        <v>0</v>
      </c>
    </row>
    <row r="76" spans="2:14" s="5" customFormat="1" ht="6.75" customHeight="1">
      <c r="B76" s="151"/>
      <c r="C76" s="130"/>
      <c r="D76" s="130"/>
      <c r="E76" s="130"/>
      <c r="F76" s="130"/>
      <c r="G76" s="130"/>
      <c r="H76" s="130"/>
      <c r="I76" s="130"/>
      <c r="J76" s="75"/>
      <c r="M76" s="94"/>
      <c r="N76" s="70"/>
    </row>
    <row r="77" spans="2:3" s="5" customFormat="1" ht="9.75" customHeight="1">
      <c r="B77" s="9"/>
      <c r="C77" s="10"/>
    </row>
    <row r="78" spans="2:10" s="47" customFormat="1" ht="16.5" customHeight="1">
      <c r="B78" s="46" t="s">
        <v>12</v>
      </c>
      <c r="C78" s="117" t="s">
        <v>73</v>
      </c>
      <c r="D78" s="117"/>
      <c r="E78" s="117"/>
      <c r="F78" s="117"/>
      <c r="G78" s="117"/>
      <c r="H78" s="117"/>
      <c r="I78" s="118"/>
      <c r="J78" s="119"/>
    </row>
    <row r="79" spans="2:14" s="5" customFormat="1" ht="21.75" customHeight="1">
      <c r="B79" s="113" t="s">
        <v>25</v>
      </c>
      <c r="C79" s="121" t="s">
        <v>99</v>
      </c>
      <c r="D79" s="121"/>
      <c r="E79" s="121"/>
      <c r="F79" s="121"/>
      <c r="G79" s="121"/>
      <c r="H79" s="121"/>
      <c r="I79" s="37"/>
      <c r="J79" s="66">
        <f>IF(M79&gt;1,INDEX($M$11:$M$14,M79),"")</f>
      </c>
      <c r="M79" s="92">
        <v>0</v>
      </c>
      <c r="N79" s="70" t="b">
        <f>IF(OR(M79=2,M79=4),TRUE,FALSE)</f>
        <v>0</v>
      </c>
    </row>
    <row r="80" spans="2:10" s="5" customFormat="1" ht="6.75" customHeight="1">
      <c r="B80" s="159"/>
      <c r="C80" s="122"/>
      <c r="D80" s="122"/>
      <c r="E80" s="122"/>
      <c r="F80" s="122"/>
      <c r="G80" s="122"/>
      <c r="H80" s="122"/>
      <c r="I80" s="59"/>
      <c r="J80" s="60"/>
    </row>
    <row r="81" spans="2:14" s="5" customFormat="1" ht="21.75" customHeight="1">
      <c r="B81" s="148"/>
      <c r="C81" s="123" t="s">
        <v>74</v>
      </c>
      <c r="D81" s="123"/>
      <c r="E81" s="123"/>
      <c r="F81" s="123"/>
      <c r="G81" s="123"/>
      <c r="H81" s="123"/>
      <c r="I81" s="20"/>
      <c r="J81" s="68">
        <f>IF(M81&gt;1,INDEX($M$11:$M$14,M81),"")</f>
      </c>
      <c r="M81" s="92">
        <v>0</v>
      </c>
      <c r="N81" s="70" t="b">
        <f>IF(OR(M81=2,M81=4),TRUE,FALSE)</f>
        <v>0</v>
      </c>
    </row>
    <row r="82" spans="2:10" s="5" customFormat="1" ht="6.75" customHeight="1">
      <c r="B82" s="149"/>
      <c r="C82" s="124"/>
      <c r="D82" s="124"/>
      <c r="E82" s="124"/>
      <c r="F82" s="124"/>
      <c r="G82" s="124"/>
      <c r="H82" s="124"/>
      <c r="I82" s="15"/>
      <c r="J82" s="25"/>
    </row>
    <row r="83" spans="2:14" s="5" customFormat="1" ht="21.75" customHeight="1">
      <c r="B83" s="143" t="s">
        <v>26</v>
      </c>
      <c r="C83" s="129" t="s">
        <v>75</v>
      </c>
      <c r="D83" s="129"/>
      <c r="E83" s="129"/>
      <c r="F83" s="129"/>
      <c r="G83" s="129"/>
      <c r="H83" s="129"/>
      <c r="I83" s="39"/>
      <c r="J83" s="67">
        <f>IF(M83&gt;1,INDEX($M$11:$M$14,M83),"")</f>
      </c>
      <c r="M83" s="92">
        <v>0</v>
      </c>
      <c r="N83" s="70" t="b">
        <f>IF(OR(M83=2,M83=4),TRUE,FALSE)</f>
        <v>0</v>
      </c>
    </row>
    <row r="84" spans="2:10" s="5" customFormat="1" ht="6.75" customHeight="1">
      <c r="B84" s="120"/>
      <c r="C84" s="122"/>
      <c r="D84" s="122"/>
      <c r="E84" s="122"/>
      <c r="F84" s="122"/>
      <c r="G84" s="122"/>
      <c r="H84" s="122"/>
      <c r="I84" s="59"/>
      <c r="J84" s="25"/>
    </row>
    <row r="85" spans="2:14" s="5" customFormat="1" ht="21.75" customHeight="1">
      <c r="B85" s="111" t="s">
        <v>27</v>
      </c>
      <c r="C85" s="123" t="s">
        <v>76</v>
      </c>
      <c r="D85" s="123"/>
      <c r="E85" s="123"/>
      <c r="F85" s="123"/>
      <c r="G85" s="123"/>
      <c r="H85" s="123"/>
      <c r="I85" s="15"/>
      <c r="J85" s="67">
        <f>IF(M85&gt;1,INDEX($M$11:$M$14,M85),"")</f>
      </c>
      <c r="M85" s="92">
        <v>0</v>
      </c>
      <c r="N85" s="70" t="b">
        <f>IF(OR(M85=2,M85=4),TRUE,FALSE)</f>
        <v>0</v>
      </c>
    </row>
    <row r="86" spans="2:10" s="5" customFormat="1" ht="6.75" customHeight="1">
      <c r="B86" s="151"/>
      <c r="C86" s="130"/>
      <c r="D86" s="130"/>
      <c r="E86" s="130"/>
      <c r="F86" s="130"/>
      <c r="G86" s="130"/>
      <c r="H86" s="130"/>
      <c r="I86" s="35"/>
      <c r="J86" s="13"/>
    </row>
    <row r="87" spans="2:3" s="5" customFormat="1" ht="9.75" customHeight="1">
      <c r="B87" s="9"/>
      <c r="C87" s="10"/>
    </row>
    <row r="88" spans="2:10" s="47" customFormat="1" ht="33" customHeight="1">
      <c r="B88" s="83" t="s">
        <v>102</v>
      </c>
      <c r="C88" s="117" t="s">
        <v>104</v>
      </c>
      <c r="D88" s="117"/>
      <c r="E88" s="117"/>
      <c r="F88" s="117"/>
      <c r="G88" s="117"/>
      <c r="H88" s="117"/>
      <c r="I88" s="118"/>
      <c r="J88" s="119"/>
    </row>
    <row r="89" spans="2:14" s="5" customFormat="1" ht="21.75" customHeight="1">
      <c r="B89" s="113" t="s">
        <v>33</v>
      </c>
      <c r="C89" s="121" t="s">
        <v>77</v>
      </c>
      <c r="D89" s="121"/>
      <c r="E89" s="121"/>
      <c r="F89" s="121"/>
      <c r="G89" s="121"/>
      <c r="H89" s="121"/>
      <c r="I89" s="37"/>
      <c r="J89" s="66">
        <f>IF(M89&gt;1,INDEX($M$11:$M$14,M89),"")</f>
      </c>
      <c r="M89" s="92">
        <v>0</v>
      </c>
      <c r="N89" s="70" t="b">
        <f>IF(OR(M89=2,M89=4),TRUE,FALSE)</f>
        <v>0</v>
      </c>
    </row>
    <row r="90" spans="2:14" s="5" customFormat="1" ht="6.75" customHeight="1">
      <c r="B90" s="120"/>
      <c r="C90" s="122"/>
      <c r="D90" s="122"/>
      <c r="E90" s="122"/>
      <c r="F90" s="122"/>
      <c r="G90" s="122"/>
      <c r="H90" s="122"/>
      <c r="I90" s="15"/>
      <c r="J90" s="93"/>
      <c r="M90" s="92"/>
      <c r="N90" s="70"/>
    </row>
    <row r="91" spans="2:14" s="5" customFormat="1" ht="21.75" customHeight="1">
      <c r="B91" s="143" t="s">
        <v>23</v>
      </c>
      <c r="C91" s="129" t="s">
        <v>78</v>
      </c>
      <c r="D91" s="129"/>
      <c r="E91" s="129"/>
      <c r="F91" s="129"/>
      <c r="G91" s="129"/>
      <c r="H91" s="129"/>
      <c r="I91" s="188"/>
      <c r="J91" s="67">
        <f>IF(M91&gt;1,INDEX($M$11:$M$14,M91),"")</f>
      </c>
      <c r="M91" s="92">
        <v>0</v>
      </c>
      <c r="N91" s="70" t="b">
        <f>IF(OR(M91=2,M91=4),TRUE,FALSE)</f>
        <v>0</v>
      </c>
    </row>
    <row r="92" spans="2:14" s="5" customFormat="1" ht="6.75" customHeight="1">
      <c r="B92" s="187"/>
      <c r="C92" s="122"/>
      <c r="D92" s="122"/>
      <c r="E92" s="122"/>
      <c r="F92" s="122"/>
      <c r="G92" s="122"/>
      <c r="H92" s="122"/>
      <c r="I92" s="122"/>
      <c r="J92" s="93"/>
      <c r="M92" s="92"/>
      <c r="N92" s="70"/>
    </row>
    <row r="93" spans="2:14" s="5" customFormat="1" ht="21.75" customHeight="1">
      <c r="B93" s="143" t="s">
        <v>18</v>
      </c>
      <c r="C93" s="129" t="s">
        <v>79</v>
      </c>
      <c r="D93" s="129"/>
      <c r="E93" s="129"/>
      <c r="F93" s="129"/>
      <c r="G93" s="129"/>
      <c r="H93" s="129"/>
      <c r="I93" s="15"/>
      <c r="J93" s="67">
        <f>IF(M93&gt;1,INDEX($M$11:$M$14,M93),"")</f>
      </c>
      <c r="M93" s="92">
        <v>0</v>
      </c>
      <c r="N93" s="70" t="b">
        <f>IF(OR(M93=2,M93=4),TRUE,FALSE)</f>
        <v>0</v>
      </c>
    </row>
    <row r="94" spans="2:10" s="5" customFormat="1" ht="6.75" customHeight="1">
      <c r="B94" s="151"/>
      <c r="C94" s="130"/>
      <c r="D94" s="130"/>
      <c r="E94" s="130"/>
      <c r="F94" s="130"/>
      <c r="G94" s="130"/>
      <c r="H94" s="130"/>
      <c r="I94" s="35"/>
      <c r="J94" s="13"/>
    </row>
    <row r="95" spans="2:9" s="5" customFormat="1" ht="16.5" customHeight="1">
      <c r="B95" s="9"/>
      <c r="C95" s="12"/>
      <c r="D95" s="12"/>
      <c r="E95" s="12"/>
      <c r="F95" s="12"/>
      <c r="G95" s="12"/>
      <c r="H95" s="12"/>
      <c r="I95" s="12"/>
    </row>
    <row r="96" spans="2:10" s="47" customFormat="1" ht="16.5" customHeight="1">
      <c r="B96" s="55">
        <v>2.3</v>
      </c>
      <c r="C96" s="100" t="s">
        <v>80</v>
      </c>
      <c r="D96" s="100"/>
      <c r="E96" s="100"/>
      <c r="F96" s="100"/>
      <c r="G96" s="100"/>
      <c r="H96" s="100"/>
      <c r="I96" s="101"/>
      <c r="J96" s="101"/>
    </row>
    <row r="97" spans="2:9" s="47" customFormat="1" ht="4.5" customHeight="1">
      <c r="B97" s="55"/>
      <c r="C97" s="52"/>
      <c r="D97" s="52"/>
      <c r="E97" s="52"/>
      <c r="F97" s="52"/>
      <c r="G97" s="52"/>
      <c r="H97" s="52"/>
      <c r="I97" s="56"/>
    </row>
    <row r="98" spans="2:14" s="5" customFormat="1" ht="21.75" customHeight="1">
      <c r="B98" s="113" t="s">
        <v>81</v>
      </c>
      <c r="C98" s="114"/>
      <c r="D98" s="114"/>
      <c r="E98" s="114"/>
      <c r="F98" s="114"/>
      <c r="G98" s="114"/>
      <c r="H98" s="114"/>
      <c r="I98" s="181"/>
      <c r="J98" s="66">
        <f>IF(M98&gt;1,INDEX($M$11:$M$14,M98),"")</f>
      </c>
      <c r="M98" s="92">
        <v>0</v>
      </c>
      <c r="N98" s="70" t="b">
        <f>IF(OR(M98=2,M98=4),TRUE,FALSE)</f>
        <v>0</v>
      </c>
    </row>
    <row r="99" spans="2:14" s="5" customFormat="1" ht="6.75" customHeight="1">
      <c r="B99" s="115"/>
      <c r="C99" s="116"/>
      <c r="D99" s="116"/>
      <c r="E99" s="116"/>
      <c r="F99" s="116"/>
      <c r="G99" s="116"/>
      <c r="H99" s="116"/>
      <c r="I99" s="116"/>
      <c r="J99" s="95"/>
      <c r="M99" s="92"/>
      <c r="N99" s="70"/>
    </row>
    <row r="100" spans="2:14" s="5" customFormat="1" ht="21.75" customHeight="1">
      <c r="B100" s="135" t="s">
        <v>82</v>
      </c>
      <c r="C100" s="136"/>
      <c r="D100" s="136"/>
      <c r="E100" s="136"/>
      <c r="F100" s="136"/>
      <c r="G100" s="136"/>
      <c r="H100" s="136"/>
      <c r="I100" s="58"/>
      <c r="J100" s="67">
        <f>IF(M100&gt;1,INDEX($M$11:$M$14,M100),"")</f>
      </c>
      <c r="M100" s="92">
        <v>0</v>
      </c>
      <c r="N100" s="70" t="b">
        <f>IF(OR(M100=2,M100=4),TRUE,FALSE)</f>
        <v>0</v>
      </c>
    </row>
    <row r="101" spans="2:14" s="5" customFormat="1" ht="21.75" customHeight="1">
      <c r="B101" s="184" t="s">
        <v>83</v>
      </c>
      <c r="C101" s="140"/>
      <c r="D101" s="140"/>
      <c r="E101" s="140"/>
      <c r="F101" s="140"/>
      <c r="G101" s="140"/>
      <c r="H101" s="140"/>
      <c r="I101" s="137"/>
      <c r="J101" s="67">
        <f>IF(M101&gt;1,INDEX($M$11:$M$14,M101),"")</f>
      </c>
      <c r="M101" s="92">
        <v>0</v>
      </c>
      <c r="N101" s="70" t="b">
        <f>IF(OR(M101=2,M101=4),TRUE,FALSE)</f>
        <v>0</v>
      </c>
    </row>
    <row r="102" spans="2:14" s="5" customFormat="1" ht="6.75" customHeight="1">
      <c r="B102" s="115"/>
      <c r="C102" s="116"/>
      <c r="D102" s="116"/>
      <c r="E102" s="116"/>
      <c r="F102" s="116"/>
      <c r="G102" s="116"/>
      <c r="H102" s="116"/>
      <c r="I102" s="103"/>
      <c r="J102" s="65"/>
      <c r="M102" s="14"/>
      <c r="N102" s="14"/>
    </row>
    <row r="103" spans="2:14" s="5" customFormat="1" ht="21.75" customHeight="1">
      <c r="B103" s="184" t="s">
        <v>84</v>
      </c>
      <c r="C103" s="140"/>
      <c r="D103" s="140"/>
      <c r="E103" s="140"/>
      <c r="F103" s="140"/>
      <c r="G103" s="140"/>
      <c r="H103" s="140"/>
      <c r="I103" s="137"/>
      <c r="J103" s="67">
        <f>IF(M103&gt;1,INDEX($M$11:$M$14,M103),"")</f>
      </c>
      <c r="M103" s="92">
        <v>0</v>
      </c>
      <c r="N103" s="70" t="b">
        <f>IF(OR(M103=2,M103=4),TRUE,FALSE)</f>
        <v>0</v>
      </c>
    </row>
    <row r="104" spans="2:14" s="5" customFormat="1" ht="6.75" customHeight="1">
      <c r="B104" s="115"/>
      <c r="C104" s="116"/>
      <c r="D104" s="116"/>
      <c r="E104" s="116"/>
      <c r="F104" s="116"/>
      <c r="G104" s="116"/>
      <c r="H104" s="116"/>
      <c r="I104" s="138"/>
      <c r="J104" s="65"/>
      <c r="M104" s="14"/>
      <c r="N104" s="14"/>
    </row>
    <row r="105" spans="2:14" s="5" customFormat="1" ht="21.75" customHeight="1">
      <c r="B105" s="148" t="s">
        <v>85</v>
      </c>
      <c r="C105" s="112"/>
      <c r="D105" s="112"/>
      <c r="E105" s="112"/>
      <c r="F105" s="112"/>
      <c r="G105" s="112"/>
      <c r="H105" s="112"/>
      <c r="I105" s="102"/>
      <c r="J105" s="67">
        <f>IF(M105&gt;1,INDEX($M$11:$M$14,M105),"")</f>
      </c>
      <c r="M105" s="92">
        <v>0</v>
      </c>
      <c r="N105" s="70" t="b">
        <f>IF(OR(M105=2,M105=4),TRUE,FALSE)</f>
        <v>0</v>
      </c>
    </row>
    <row r="106" spans="2:10" s="5" customFormat="1" ht="16.5" customHeight="1">
      <c r="B106" s="144"/>
      <c r="C106" s="128"/>
      <c r="D106" s="128"/>
      <c r="E106" s="128"/>
      <c r="F106" s="128"/>
      <c r="G106" s="128"/>
      <c r="H106" s="128"/>
      <c r="I106" s="104"/>
      <c r="J106" s="13"/>
    </row>
    <row r="107" spans="2:3" s="5" customFormat="1" ht="16.5" customHeight="1">
      <c r="B107" s="9"/>
      <c r="C107" s="10"/>
    </row>
    <row r="108" spans="2:10" s="54" customFormat="1" ht="16.5" customHeight="1">
      <c r="B108" s="55">
        <v>2.4</v>
      </c>
      <c r="C108" s="100" t="s">
        <v>86</v>
      </c>
      <c r="D108" s="100"/>
      <c r="E108" s="100"/>
      <c r="F108" s="100"/>
      <c r="G108" s="100"/>
      <c r="H108" s="100"/>
      <c r="I108" s="101"/>
      <c r="J108" s="101"/>
    </row>
    <row r="109" spans="2:9" s="54" customFormat="1" ht="4.5" customHeight="1">
      <c r="B109" s="55"/>
      <c r="C109" s="52"/>
      <c r="D109" s="52"/>
      <c r="E109" s="52"/>
      <c r="F109" s="52"/>
      <c r="G109" s="52"/>
      <c r="H109" s="52"/>
      <c r="I109" s="52"/>
    </row>
    <row r="110" spans="2:10" s="5" customFormat="1" ht="75" customHeight="1">
      <c r="B110" s="182" t="s">
        <v>87</v>
      </c>
      <c r="C110" s="183"/>
      <c r="D110" s="183"/>
      <c r="E110" s="183"/>
      <c r="F110" s="183"/>
      <c r="G110" s="183"/>
      <c r="H110" s="183"/>
      <c r="I110" s="36"/>
      <c r="J110" s="22"/>
    </row>
    <row r="111" spans="2:14" s="5" customFormat="1" ht="21.75" customHeight="1">
      <c r="B111" s="135" t="s">
        <v>88</v>
      </c>
      <c r="C111" s="136"/>
      <c r="D111" s="136"/>
      <c r="E111" s="136"/>
      <c r="F111" s="136"/>
      <c r="G111" s="136"/>
      <c r="H111" s="136"/>
      <c r="I111" s="102"/>
      <c r="J111" s="67">
        <f>IF(M111&gt;1,INDEX($M$11:$M$14,M111),"")</f>
      </c>
      <c r="M111" s="92">
        <v>0</v>
      </c>
      <c r="N111" s="70" t="b">
        <f>IF(OR(M111=2,M111=4),TRUE,FALSE)</f>
        <v>0</v>
      </c>
    </row>
    <row r="112" spans="2:10" s="5" customFormat="1" ht="6.75" customHeight="1">
      <c r="B112" s="147"/>
      <c r="C112" s="136"/>
      <c r="D112" s="136"/>
      <c r="E112" s="136"/>
      <c r="F112" s="136"/>
      <c r="G112" s="136"/>
      <c r="H112" s="136"/>
      <c r="I112" s="103"/>
      <c r="J112" s="25"/>
    </row>
    <row r="113" spans="2:14" s="5" customFormat="1" ht="21.75" customHeight="1">
      <c r="B113" s="135" t="s">
        <v>89</v>
      </c>
      <c r="C113" s="136"/>
      <c r="D113" s="136"/>
      <c r="E113" s="136"/>
      <c r="F113" s="136"/>
      <c r="G113" s="136"/>
      <c r="H113" s="136"/>
      <c r="I113" s="102"/>
      <c r="J113" s="67">
        <f>IF(M113&gt;1,INDEX($M$11:$M$14,M113),"")</f>
      </c>
      <c r="M113" s="92">
        <v>0</v>
      </c>
      <c r="N113" s="70" t="b">
        <f>IF(OR(M113=2,M113=4),TRUE,FALSE)</f>
        <v>0</v>
      </c>
    </row>
    <row r="114" spans="2:10" s="5" customFormat="1" ht="6.75" customHeight="1">
      <c r="B114" s="147"/>
      <c r="C114" s="136"/>
      <c r="D114" s="136"/>
      <c r="E114" s="136"/>
      <c r="F114" s="136"/>
      <c r="G114" s="136"/>
      <c r="H114" s="136"/>
      <c r="I114" s="103"/>
      <c r="J114" s="25"/>
    </row>
    <row r="115" spans="2:14" s="5" customFormat="1" ht="21.75" customHeight="1">
      <c r="B115" s="143" t="s">
        <v>90</v>
      </c>
      <c r="C115" s="140"/>
      <c r="D115" s="140"/>
      <c r="E115" s="140"/>
      <c r="F115" s="140"/>
      <c r="G115" s="140"/>
      <c r="H115" s="140"/>
      <c r="I115" s="102"/>
      <c r="J115" s="67">
        <f>IF(M115&gt;1,INDEX($M$11:$M$14,M115),"")</f>
      </c>
      <c r="M115" s="92">
        <v>0</v>
      </c>
      <c r="N115" s="70" t="b">
        <f>IF(OR(M115=2,M115=4),TRUE,FALSE)</f>
        <v>0</v>
      </c>
    </row>
    <row r="116" spans="2:10" s="5" customFormat="1" ht="30.75" customHeight="1">
      <c r="B116" s="144"/>
      <c r="C116" s="128"/>
      <c r="D116" s="128"/>
      <c r="E116" s="128"/>
      <c r="F116" s="128"/>
      <c r="G116" s="128"/>
      <c r="H116" s="128"/>
      <c r="I116" s="104"/>
      <c r="J116" s="13"/>
    </row>
    <row r="117" spans="2:14" s="5" customFormat="1" ht="16.5" customHeight="1">
      <c r="B117" s="9"/>
      <c r="C117" s="10"/>
      <c r="N117" s="70"/>
    </row>
    <row r="118" spans="2:10" s="54" customFormat="1" ht="16.5" customHeight="1">
      <c r="B118" s="55">
        <v>2.5</v>
      </c>
      <c r="C118" s="100" t="s">
        <v>91</v>
      </c>
      <c r="D118" s="100"/>
      <c r="E118" s="100"/>
      <c r="F118" s="100"/>
      <c r="G118" s="100"/>
      <c r="H118" s="100"/>
      <c r="I118" s="101"/>
      <c r="J118" s="101"/>
    </row>
    <row r="119" spans="2:9" s="54" customFormat="1" ht="4.5" customHeight="1">
      <c r="B119" s="55"/>
      <c r="C119" s="52"/>
      <c r="D119" s="52"/>
      <c r="E119" s="52"/>
      <c r="F119" s="52"/>
      <c r="G119" s="52"/>
      <c r="H119" s="52"/>
      <c r="I119" s="52"/>
    </row>
    <row r="120" spans="2:14" s="5" customFormat="1" ht="21.75" customHeight="1">
      <c r="B120" s="145" t="s">
        <v>92</v>
      </c>
      <c r="C120" s="146"/>
      <c r="D120" s="146"/>
      <c r="E120" s="146"/>
      <c r="F120" s="146"/>
      <c r="G120" s="146"/>
      <c r="H120" s="146"/>
      <c r="I120" s="89"/>
      <c r="J120" s="66">
        <f>IF(M120&gt;1,INDEX($M$11:$M$14,M120),"")</f>
      </c>
      <c r="M120" s="92">
        <v>0</v>
      </c>
      <c r="N120" s="70" t="b">
        <f>IF(OR(M120=2,M120=4),TRUE,FALSE)</f>
        <v>0</v>
      </c>
    </row>
    <row r="121" spans="2:14" s="5" customFormat="1" ht="21.75" customHeight="1">
      <c r="B121" s="139" t="s">
        <v>93</v>
      </c>
      <c r="C121" s="140"/>
      <c r="D121" s="140"/>
      <c r="E121" s="140"/>
      <c r="F121" s="140"/>
      <c r="G121" s="140"/>
      <c r="H121" s="140"/>
      <c r="I121" s="102"/>
      <c r="J121" s="67">
        <f>IF(M121&gt;1,INDEX($M$11:$M$14,M121),"")</f>
      </c>
      <c r="M121" s="92">
        <v>0</v>
      </c>
      <c r="N121" s="70" t="b">
        <f>IF(OR(M121=2,M121=4),TRUE,FALSE)</f>
        <v>0</v>
      </c>
    </row>
    <row r="122" spans="2:10" s="5" customFormat="1" ht="6.75" customHeight="1">
      <c r="B122" s="141"/>
      <c r="C122" s="142"/>
      <c r="D122" s="142"/>
      <c r="E122" s="142"/>
      <c r="F122" s="142"/>
      <c r="G122" s="142"/>
      <c r="H122" s="142"/>
      <c r="I122" s="105"/>
      <c r="J122" s="25"/>
    </row>
    <row r="123" spans="2:10" s="5" customFormat="1" ht="21.75" customHeight="1">
      <c r="B123" s="111" t="s">
        <v>105</v>
      </c>
      <c r="C123" s="112"/>
      <c r="D123" s="112"/>
      <c r="E123" s="112"/>
      <c r="F123" s="112"/>
      <c r="G123" s="112"/>
      <c r="H123" s="112"/>
      <c r="I123" s="14"/>
      <c r="J123" s="25"/>
    </row>
    <row r="124" spans="2:10" s="5" customFormat="1" ht="15.75" customHeight="1">
      <c r="B124" s="77"/>
      <c r="C124" s="7"/>
      <c r="D124" s="133"/>
      <c r="E124" s="133"/>
      <c r="F124" s="133"/>
      <c r="G124" s="50" t="s">
        <v>38</v>
      </c>
      <c r="H124" s="133"/>
      <c r="I124" s="133"/>
      <c r="J124" s="134"/>
    </row>
    <row r="125" spans="2:10" s="5" customFormat="1" ht="15.75" customHeight="1">
      <c r="B125" s="78"/>
      <c r="C125" s="7"/>
      <c r="D125" s="106"/>
      <c r="E125" s="107"/>
      <c r="F125" s="107"/>
      <c r="G125" s="107"/>
      <c r="H125" s="107"/>
      <c r="I125" s="107"/>
      <c r="J125" s="108"/>
    </row>
    <row r="126" spans="2:10" s="5" customFormat="1" ht="15.75" customHeight="1">
      <c r="B126" s="79"/>
      <c r="C126" s="80"/>
      <c r="D126" s="82" t="s">
        <v>40</v>
      </c>
      <c r="E126" s="109"/>
      <c r="F126" s="109"/>
      <c r="G126" s="81" t="s">
        <v>39</v>
      </c>
      <c r="H126" s="109"/>
      <c r="I126" s="109"/>
      <c r="J126" s="110"/>
    </row>
    <row r="127" spans="2:10" s="5" customFormat="1" ht="12">
      <c r="B127" s="20"/>
      <c r="C127" s="21"/>
      <c r="D127" s="14"/>
      <c r="E127" s="14"/>
      <c r="F127" s="14"/>
      <c r="G127" s="14"/>
      <c r="H127" s="14"/>
      <c r="I127" s="14"/>
      <c r="J127" s="14"/>
    </row>
    <row r="128" spans="2:14" s="47" customFormat="1" ht="21.75" customHeight="1">
      <c r="B128" s="98" t="s">
        <v>106</v>
      </c>
      <c r="C128" s="99"/>
      <c r="D128" s="99"/>
      <c r="E128" s="99"/>
      <c r="F128" s="99"/>
      <c r="G128" s="99"/>
      <c r="H128" s="99"/>
      <c r="I128" s="99"/>
      <c r="J128" s="71" t="str">
        <f>IF(N128,"Oui","Non")</f>
        <v>Non</v>
      </c>
      <c r="N128" s="47" t="b">
        <f>AND(N19:N121)</f>
        <v>0</v>
      </c>
    </row>
    <row r="129" spans="2:3" s="5" customFormat="1" ht="12">
      <c r="B129" s="9"/>
      <c r="C129" s="10"/>
    </row>
    <row r="130" spans="2:3" s="5" customFormat="1" ht="12">
      <c r="B130" s="9"/>
      <c r="C130" s="10"/>
    </row>
    <row r="131" spans="2:3" s="5" customFormat="1" ht="12">
      <c r="B131" s="9"/>
      <c r="C131" s="10"/>
    </row>
    <row r="132" spans="2:3" s="5" customFormat="1" ht="12">
      <c r="B132" s="9"/>
      <c r="C132" s="10"/>
    </row>
    <row r="133" spans="2:3" s="5" customFormat="1" ht="12">
      <c r="B133" s="9"/>
      <c r="C133" s="10"/>
    </row>
    <row r="134" spans="2:3" s="5" customFormat="1" ht="12">
      <c r="B134" s="9"/>
      <c r="C134" s="10"/>
    </row>
    <row r="135" spans="2:3" s="5" customFormat="1" ht="12">
      <c r="B135" s="9"/>
      <c r="C135" s="10"/>
    </row>
    <row r="136" spans="2:3" s="5" customFormat="1" ht="12">
      <c r="B136" s="9"/>
      <c r="C136" s="10"/>
    </row>
    <row r="137" spans="2:3" s="5" customFormat="1" ht="12">
      <c r="B137" s="9"/>
      <c r="C137" s="10"/>
    </row>
    <row r="138" spans="2:3" s="5" customFormat="1" ht="12">
      <c r="B138" s="9"/>
      <c r="C138" s="10"/>
    </row>
    <row r="139" spans="2:3" s="5" customFormat="1" ht="12">
      <c r="B139" s="9"/>
      <c r="C139" s="10"/>
    </row>
    <row r="140" spans="2:3" s="5" customFormat="1" ht="12">
      <c r="B140" s="9"/>
      <c r="C140" s="10"/>
    </row>
    <row r="141" spans="2:3" s="5" customFormat="1" ht="12">
      <c r="B141" s="9"/>
      <c r="C141" s="10"/>
    </row>
    <row r="142" spans="2:3" s="5" customFormat="1" ht="12">
      <c r="B142" s="9"/>
      <c r="C142" s="10"/>
    </row>
    <row r="143" spans="2:3" s="5" customFormat="1" ht="12">
      <c r="B143" s="9"/>
      <c r="C143" s="10"/>
    </row>
    <row r="144" spans="2:3" s="5" customFormat="1" ht="12">
      <c r="B144" s="9"/>
      <c r="C144" s="10"/>
    </row>
    <row r="145" spans="2:3" s="5" customFormat="1" ht="12">
      <c r="B145" s="9"/>
      <c r="C145" s="10"/>
    </row>
    <row r="146" spans="2:3" s="5" customFormat="1" ht="12">
      <c r="B146" s="9"/>
      <c r="C146" s="10"/>
    </row>
    <row r="147" spans="2:3" s="5" customFormat="1" ht="12">
      <c r="B147" s="9"/>
      <c r="C147" s="10"/>
    </row>
    <row r="148" spans="2:3" s="5" customFormat="1" ht="12">
      <c r="B148" s="9"/>
      <c r="C148" s="10"/>
    </row>
    <row r="149" spans="2:3" s="5" customFormat="1" ht="12">
      <c r="B149" s="9"/>
      <c r="C149" s="10"/>
    </row>
    <row r="150" spans="2:3" s="5" customFormat="1" ht="12">
      <c r="B150" s="9"/>
      <c r="C150" s="10"/>
    </row>
    <row r="151" spans="2:3" s="5" customFormat="1" ht="12">
      <c r="B151" s="9"/>
      <c r="C151" s="10"/>
    </row>
    <row r="152" spans="2:3" s="5" customFormat="1" ht="12">
      <c r="B152" s="9"/>
      <c r="C152" s="10"/>
    </row>
    <row r="153" spans="2:3" s="5" customFormat="1" ht="12">
      <c r="B153" s="9"/>
      <c r="C153" s="10"/>
    </row>
    <row r="154" spans="2:3" s="5" customFormat="1" ht="12">
      <c r="B154" s="9"/>
      <c r="C154" s="10"/>
    </row>
    <row r="155" spans="2:3" s="5" customFormat="1" ht="12">
      <c r="B155" s="9"/>
      <c r="C155" s="10"/>
    </row>
    <row r="156" spans="2:3" s="5" customFormat="1" ht="12">
      <c r="B156" s="9"/>
      <c r="C156" s="10"/>
    </row>
    <row r="157" spans="2:3" s="5" customFormat="1" ht="12">
      <c r="B157" s="9"/>
      <c r="C157" s="10"/>
    </row>
    <row r="158" spans="2:3" s="5" customFormat="1" ht="12">
      <c r="B158" s="9"/>
      <c r="C158" s="10"/>
    </row>
    <row r="159" spans="2:3" s="5" customFormat="1" ht="12">
      <c r="B159" s="9"/>
      <c r="C159" s="10"/>
    </row>
    <row r="160" spans="2:3" s="5" customFormat="1" ht="12">
      <c r="B160" s="9"/>
      <c r="C160" s="10"/>
    </row>
    <row r="161" spans="2:3" s="5" customFormat="1" ht="12">
      <c r="B161" s="9"/>
      <c r="C161" s="10"/>
    </row>
    <row r="162" spans="2:3" s="5" customFormat="1" ht="12">
      <c r="B162" s="9"/>
      <c r="C162" s="10"/>
    </row>
    <row r="163" spans="2:3" s="5" customFormat="1" ht="12">
      <c r="B163" s="9"/>
      <c r="C163" s="10"/>
    </row>
    <row r="164" spans="2:3" s="5" customFormat="1" ht="12">
      <c r="B164" s="9"/>
      <c r="C164" s="10"/>
    </row>
    <row r="165" spans="2:3" s="5" customFormat="1" ht="12">
      <c r="B165" s="9"/>
      <c r="C165" s="10"/>
    </row>
    <row r="166" spans="2:3" s="5" customFormat="1" ht="12">
      <c r="B166" s="9"/>
      <c r="C166" s="10"/>
    </row>
    <row r="167" spans="2:3" s="5" customFormat="1" ht="12">
      <c r="B167" s="9"/>
      <c r="C167" s="10"/>
    </row>
    <row r="168" spans="2:3" s="5" customFormat="1" ht="12">
      <c r="B168" s="9"/>
      <c r="C168" s="10"/>
    </row>
    <row r="169" spans="2:3" s="5" customFormat="1" ht="12">
      <c r="B169" s="9"/>
      <c r="C169" s="10"/>
    </row>
    <row r="170" spans="2:3" s="5" customFormat="1" ht="12">
      <c r="B170" s="9"/>
      <c r="C170" s="10"/>
    </row>
    <row r="171" spans="2:3" s="5" customFormat="1" ht="12">
      <c r="B171" s="9"/>
      <c r="C171" s="10"/>
    </row>
    <row r="172" spans="2:3" s="5" customFormat="1" ht="12">
      <c r="B172" s="9"/>
      <c r="C172" s="10"/>
    </row>
    <row r="173" spans="2:3" s="5" customFormat="1" ht="12">
      <c r="B173" s="9"/>
      <c r="C173" s="10"/>
    </row>
    <row r="174" spans="2:3" s="5" customFormat="1" ht="12">
      <c r="B174" s="9"/>
      <c r="C174" s="10"/>
    </row>
    <row r="175" spans="2:3" s="5" customFormat="1" ht="12">
      <c r="B175" s="9"/>
      <c r="C175" s="10"/>
    </row>
    <row r="176" spans="2:3" s="5" customFormat="1" ht="12">
      <c r="B176" s="9"/>
      <c r="C176" s="10"/>
    </row>
    <row r="177" spans="2:3" s="5" customFormat="1" ht="12">
      <c r="B177" s="9"/>
      <c r="C177" s="10"/>
    </row>
    <row r="178" spans="2:3" s="5" customFormat="1" ht="12">
      <c r="B178" s="9"/>
      <c r="C178" s="10"/>
    </row>
    <row r="179" spans="2:3" s="5" customFormat="1" ht="12">
      <c r="B179" s="9"/>
      <c r="C179" s="10"/>
    </row>
    <row r="180" spans="2:3" s="5" customFormat="1" ht="12">
      <c r="B180" s="9"/>
      <c r="C180" s="10"/>
    </row>
    <row r="181" spans="2:3" s="5" customFormat="1" ht="12">
      <c r="B181" s="9"/>
      <c r="C181" s="10"/>
    </row>
    <row r="182" spans="2:3" s="5" customFormat="1" ht="12">
      <c r="B182" s="9"/>
      <c r="C182" s="10"/>
    </row>
    <row r="183" spans="2:3" s="5" customFormat="1" ht="12">
      <c r="B183" s="9"/>
      <c r="C183" s="10"/>
    </row>
    <row r="184" spans="2:3" s="5" customFormat="1" ht="12">
      <c r="B184" s="9"/>
      <c r="C184" s="10"/>
    </row>
    <row r="185" spans="2:3" s="5" customFormat="1" ht="12">
      <c r="B185" s="9"/>
      <c r="C185" s="10"/>
    </row>
    <row r="186" spans="2:3" s="5" customFormat="1" ht="12">
      <c r="B186" s="9"/>
      <c r="C186" s="10"/>
    </row>
    <row r="187" spans="2:3" s="5" customFormat="1" ht="12">
      <c r="B187" s="9"/>
      <c r="C187" s="10"/>
    </row>
    <row r="188" spans="2:3" s="5" customFormat="1" ht="12">
      <c r="B188" s="9"/>
      <c r="C188" s="10"/>
    </row>
    <row r="189" spans="2:3" s="5" customFormat="1" ht="12">
      <c r="B189" s="9"/>
      <c r="C189" s="10"/>
    </row>
    <row r="190" spans="2:3" s="5" customFormat="1" ht="12">
      <c r="B190" s="9"/>
      <c r="C190" s="10"/>
    </row>
    <row r="191" spans="2:3" s="5" customFormat="1" ht="12">
      <c r="B191" s="9"/>
      <c r="C191" s="10"/>
    </row>
    <row r="192" spans="2:3" s="5" customFormat="1" ht="12">
      <c r="B192" s="9"/>
      <c r="C192" s="10"/>
    </row>
    <row r="193" spans="2:3" s="5" customFormat="1" ht="12">
      <c r="B193" s="9"/>
      <c r="C193" s="10"/>
    </row>
    <row r="194" spans="2:3" s="5" customFormat="1" ht="12">
      <c r="B194" s="9"/>
      <c r="C194" s="10"/>
    </row>
    <row r="195" spans="2:3" s="5" customFormat="1" ht="12">
      <c r="B195" s="9"/>
      <c r="C195" s="10"/>
    </row>
    <row r="196" spans="2:3" s="5" customFormat="1" ht="12">
      <c r="B196" s="9"/>
      <c r="C196" s="10"/>
    </row>
    <row r="197" spans="2:3" s="5" customFormat="1" ht="12">
      <c r="B197" s="9"/>
      <c r="C197" s="10"/>
    </row>
    <row r="198" spans="2:3" s="5" customFormat="1" ht="12">
      <c r="B198" s="9"/>
      <c r="C198" s="10"/>
    </row>
    <row r="199" spans="2:3" s="5" customFormat="1" ht="12">
      <c r="B199" s="9"/>
      <c r="C199" s="10"/>
    </row>
    <row r="200" spans="2:3" s="5" customFormat="1" ht="12">
      <c r="B200" s="9"/>
      <c r="C200" s="10"/>
    </row>
    <row r="201" spans="2:3" s="5" customFormat="1" ht="12">
      <c r="B201" s="9"/>
      <c r="C201" s="10"/>
    </row>
    <row r="202" spans="2:3" s="5" customFormat="1" ht="12">
      <c r="B202" s="9"/>
      <c r="C202" s="10"/>
    </row>
    <row r="203" spans="2:3" s="5" customFormat="1" ht="12">
      <c r="B203" s="9"/>
      <c r="C203" s="10"/>
    </row>
    <row r="204" spans="2:3" s="5" customFormat="1" ht="12">
      <c r="B204" s="9"/>
      <c r="C204" s="10"/>
    </row>
    <row r="205" spans="2:3" s="5" customFormat="1" ht="12">
      <c r="B205" s="9"/>
      <c r="C205" s="10"/>
    </row>
    <row r="206" spans="2:3" s="5" customFormat="1" ht="12">
      <c r="B206" s="9"/>
      <c r="C206" s="10"/>
    </row>
    <row r="207" spans="2:3" s="5" customFormat="1" ht="12">
      <c r="B207" s="9"/>
      <c r="C207" s="10"/>
    </row>
    <row r="208" spans="2:3" s="5" customFormat="1" ht="12">
      <c r="B208" s="9"/>
      <c r="C208" s="10"/>
    </row>
    <row r="209" spans="2:3" s="5" customFormat="1" ht="12">
      <c r="B209" s="9"/>
      <c r="C209" s="10"/>
    </row>
    <row r="210" spans="2:3" s="5" customFormat="1" ht="12">
      <c r="B210" s="9"/>
      <c r="C210" s="10"/>
    </row>
    <row r="211" spans="2:3" s="5" customFormat="1" ht="12">
      <c r="B211" s="9"/>
      <c r="C211" s="10"/>
    </row>
    <row r="212" spans="2:3" s="5" customFormat="1" ht="12">
      <c r="B212" s="9"/>
      <c r="C212" s="10"/>
    </row>
    <row r="213" spans="2:3" s="5" customFormat="1" ht="12">
      <c r="B213" s="9"/>
      <c r="C213" s="10"/>
    </row>
    <row r="214" spans="2:3" s="5" customFormat="1" ht="12">
      <c r="B214" s="9"/>
      <c r="C214" s="10"/>
    </row>
    <row r="215" spans="2:3" s="5" customFormat="1" ht="12">
      <c r="B215" s="9"/>
      <c r="C215" s="10"/>
    </row>
    <row r="216" spans="2:3" s="5" customFormat="1" ht="12">
      <c r="B216" s="9"/>
      <c r="C216" s="10"/>
    </row>
    <row r="217" spans="2:3" s="5" customFormat="1" ht="12">
      <c r="B217" s="9"/>
      <c r="C217" s="10"/>
    </row>
    <row r="218" spans="2:3" s="5" customFormat="1" ht="12">
      <c r="B218" s="9"/>
      <c r="C218" s="10"/>
    </row>
    <row r="219" spans="2:3" s="5" customFormat="1" ht="12">
      <c r="B219" s="9"/>
      <c r="C219" s="10"/>
    </row>
    <row r="220" spans="2:3" s="5" customFormat="1" ht="12">
      <c r="B220" s="9"/>
      <c r="C220" s="10"/>
    </row>
    <row r="221" spans="2:3" s="5" customFormat="1" ht="12">
      <c r="B221" s="9"/>
      <c r="C221" s="10"/>
    </row>
    <row r="222" spans="2:3" s="5" customFormat="1" ht="12">
      <c r="B222" s="9"/>
      <c r="C222" s="10"/>
    </row>
    <row r="223" spans="2:3" s="5" customFormat="1" ht="12">
      <c r="B223" s="9"/>
      <c r="C223" s="10"/>
    </row>
    <row r="224" spans="2:3" s="5" customFormat="1" ht="12">
      <c r="B224" s="9"/>
      <c r="C224" s="10"/>
    </row>
    <row r="225" spans="2:3" s="5" customFormat="1" ht="12">
      <c r="B225" s="9"/>
      <c r="C225" s="10"/>
    </row>
    <row r="226" spans="2:3" s="5" customFormat="1" ht="12">
      <c r="B226" s="9"/>
      <c r="C226" s="10"/>
    </row>
    <row r="227" spans="2:3" s="5" customFormat="1" ht="12">
      <c r="B227" s="9"/>
      <c r="C227" s="10"/>
    </row>
    <row r="228" spans="2:3" s="5" customFormat="1" ht="12">
      <c r="B228" s="9"/>
      <c r="C228" s="10"/>
    </row>
    <row r="229" spans="2:3" s="5" customFormat="1" ht="12">
      <c r="B229" s="9"/>
      <c r="C229" s="10"/>
    </row>
    <row r="230" spans="2:3" s="5" customFormat="1" ht="12">
      <c r="B230" s="9"/>
      <c r="C230" s="10"/>
    </row>
    <row r="231" spans="2:3" s="5" customFormat="1" ht="12">
      <c r="B231" s="9"/>
      <c r="C231" s="10"/>
    </row>
    <row r="232" spans="2:3" s="5" customFormat="1" ht="12">
      <c r="B232" s="9"/>
      <c r="C232" s="10"/>
    </row>
    <row r="233" spans="2:3" s="5" customFormat="1" ht="12">
      <c r="B233" s="9"/>
      <c r="C233" s="10"/>
    </row>
    <row r="234" spans="2:3" s="5" customFormat="1" ht="12">
      <c r="B234" s="9"/>
      <c r="C234" s="10"/>
    </row>
    <row r="235" spans="2:3" s="5" customFormat="1" ht="12">
      <c r="B235" s="9"/>
      <c r="C235" s="10"/>
    </row>
    <row r="236" spans="2:3" s="5" customFormat="1" ht="12">
      <c r="B236" s="9"/>
      <c r="C236" s="10"/>
    </row>
    <row r="237" spans="2:3" s="5" customFormat="1" ht="12">
      <c r="B237" s="9"/>
      <c r="C237" s="10"/>
    </row>
    <row r="238" spans="2:3" s="5" customFormat="1" ht="12">
      <c r="B238" s="9"/>
      <c r="C238" s="10"/>
    </row>
    <row r="239" spans="2:3" s="5" customFormat="1" ht="12">
      <c r="B239" s="9"/>
      <c r="C239" s="10"/>
    </row>
    <row r="240" spans="2:3" s="5" customFormat="1" ht="12">
      <c r="B240" s="9"/>
      <c r="C240" s="10"/>
    </row>
    <row r="241" spans="2:3" s="5" customFormat="1" ht="12">
      <c r="B241" s="9"/>
      <c r="C241" s="10"/>
    </row>
    <row r="242" spans="2:3" s="5" customFormat="1" ht="12">
      <c r="B242" s="9"/>
      <c r="C242" s="10"/>
    </row>
    <row r="243" spans="2:3" s="5" customFormat="1" ht="12">
      <c r="B243" s="9"/>
      <c r="C243" s="10"/>
    </row>
    <row r="244" spans="2:3" s="5" customFormat="1" ht="12">
      <c r="B244" s="9"/>
      <c r="C244" s="10"/>
    </row>
    <row r="245" spans="2:3" s="5" customFormat="1" ht="12">
      <c r="B245" s="9"/>
      <c r="C245" s="10"/>
    </row>
    <row r="246" spans="2:3" s="5" customFormat="1" ht="12">
      <c r="B246" s="9"/>
      <c r="C246" s="10"/>
    </row>
    <row r="247" spans="2:3" s="5" customFormat="1" ht="12">
      <c r="B247" s="9"/>
      <c r="C247" s="10"/>
    </row>
    <row r="248" spans="2:3" s="5" customFormat="1" ht="12">
      <c r="B248" s="9"/>
      <c r="C248" s="10"/>
    </row>
    <row r="249" spans="2:3" s="5" customFormat="1" ht="12">
      <c r="B249" s="9"/>
      <c r="C249" s="10"/>
    </row>
    <row r="250" spans="2:3" s="5" customFormat="1" ht="12">
      <c r="B250" s="9"/>
      <c r="C250" s="10"/>
    </row>
  </sheetData>
  <sheetProtection password="E76B" sheet="1" objects="1" scenarios="1"/>
  <mergeCells count="110">
    <mergeCell ref="I71:I72"/>
    <mergeCell ref="B71:B72"/>
    <mergeCell ref="C71:H72"/>
    <mergeCell ref="I98:I99"/>
    <mergeCell ref="B91:B92"/>
    <mergeCell ref="C91:H92"/>
    <mergeCell ref="I91:I92"/>
    <mergeCell ref="B93:B94"/>
    <mergeCell ref="C93:H94"/>
    <mergeCell ref="B75:B76"/>
    <mergeCell ref="C75:H76"/>
    <mergeCell ref="I75:I76"/>
    <mergeCell ref="B111:H112"/>
    <mergeCell ref="B110:H110"/>
    <mergeCell ref="B105:H106"/>
    <mergeCell ref="B101:H102"/>
    <mergeCell ref="B103:H104"/>
    <mergeCell ref="C85:H86"/>
    <mergeCell ref="B85:B86"/>
    <mergeCell ref="B79:B80"/>
    <mergeCell ref="I32:I33"/>
    <mergeCell ref="C24:H25"/>
    <mergeCell ref="B28:B29"/>
    <mergeCell ref="C27:H27"/>
    <mergeCell ref="B24:B25"/>
    <mergeCell ref="C28:H29"/>
    <mergeCell ref="B60:B61"/>
    <mergeCell ref="C65:H66"/>
    <mergeCell ref="B65:B66"/>
    <mergeCell ref="C69:H70"/>
    <mergeCell ref="C63:J63"/>
    <mergeCell ref="B4:J4"/>
    <mergeCell ref="B15:J15"/>
    <mergeCell ref="C19:H19"/>
    <mergeCell ref="D11:F11"/>
    <mergeCell ref="D12:J12"/>
    <mergeCell ref="H13:J13"/>
    <mergeCell ref="E13:F13"/>
    <mergeCell ref="H11:J11"/>
    <mergeCell ref="C17:J17"/>
    <mergeCell ref="B7:C7"/>
    <mergeCell ref="B8:C8"/>
    <mergeCell ref="B9:C9"/>
    <mergeCell ref="F9:J9"/>
    <mergeCell ref="D7:J7"/>
    <mergeCell ref="D8:J8"/>
    <mergeCell ref="C35:F35"/>
    <mergeCell ref="C37:F37"/>
    <mergeCell ref="B32:B33"/>
    <mergeCell ref="C22:H23"/>
    <mergeCell ref="B22:B23"/>
    <mergeCell ref="C36:F36"/>
    <mergeCell ref="B48:B49"/>
    <mergeCell ref="C38:F38"/>
    <mergeCell ref="C40:H40"/>
    <mergeCell ref="B44:B45"/>
    <mergeCell ref="C44:H45"/>
    <mergeCell ref="C48:H49"/>
    <mergeCell ref="C41:H42"/>
    <mergeCell ref="B41:B42"/>
    <mergeCell ref="B81:B82"/>
    <mergeCell ref="C83:H84"/>
    <mergeCell ref="B83:B84"/>
    <mergeCell ref="C53:H53"/>
    <mergeCell ref="C54:H54"/>
    <mergeCell ref="C57:H58"/>
    <mergeCell ref="B57:B58"/>
    <mergeCell ref="C55:H56"/>
    <mergeCell ref="B55:B56"/>
    <mergeCell ref="B69:B70"/>
    <mergeCell ref="D124:F124"/>
    <mergeCell ref="H124:J124"/>
    <mergeCell ref="B100:H100"/>
    <mergeCell ref="I101:I102"/>
    <mergeCell ref="I103:I104"/>
    <mergeCell ref="B121:H122"/>
    <mergeCell ref="B115:H116"/>
    <mergeCell ref="B120:H120"/>
    <mergeCell ref="B113:H114"/>
    <mergeCell ref="C108:J108"/>
    <mergeCell ref="C21:J21"/>
    <mergeCell ref="C31:J31"/>
    <mergeCell ref="C47:J47"/>
    <mergeCell ref="C68:J68"/>
    <mergeCell ref="C50:H50"/>
    <mergeCell ref="C51:H51"/>
    <mergeCell ref="C52:H52"/>
    <mergeCell ref="C60:H61"/>
    <mergeCell ref="I24:I25"/>
    <mergeCell ref="C32:H33"/>
    <mergeCell ref="B98:H99"/>
    <mergeCell ref="I105:I106"/>
    <mergeCell ref="C74:J74"/>
    <mergeCell ref="C78:J78"/>
    <mergeCell ref="C88:J88"/>
    <mergeCell ref="B89:B90"/>
    <mergeCell ref="C89:H90"/>
    <mergeCell ref="C96:J96"/>
    <mergeCell ref="C79:H80"/>
    <mergeCell ref="C81:H82"/>
    <mergeCell ref="B128:I128"/>
    <mergeCell ref="C118:J118"/>
    <mergeCell ref="I111:I112"/>
    <mergeCell ref="I113:I114"/>
    <mergeCell ref="I115:I116"/>
    <mergeCell ref="I121:I122"/>
    <mergeCell ref="D125:J125"/>
    <mergeCell ref="E126:F126"/>
    <mergeCell ref="H126:J126"/>
    <mergeCell ref="B123:H123"/>
  </mergeCells>
  <conditionalFormatting sqref="J128">
    <cfRule type="expression" priority="1" dxfId="1" stopIfTrue="1">
      <formula>($N$128=TRUE)</formula>
    </cfRule>
    <cfRule type="expression" priority="2" dxfId="0" stopIfTrue="1">
      <formula>($N$128=FALSE)</formula>
    </cfRule>
  </conditionalFormatting>
  <printOptions/>
  <pageMargins left="0.7874015748031497" right="0.7480314960629921" top="0.4724409448818898" bottom="0.7874015748031497" header="0.3937007874015748" footer="0.4330708661417323"/>
  <pageSetup fitToHeight="0" fitToWidth="1" horizontalDpi="600" verticalDpi="600" orientation="portrait" paperSize="9" scale="95" r:id="rId3"/>
  <headerFooter alignWithMargins="0">
    <oddFooter>&amp;L&amp;8&amp;F / &amp;A / &amp;D, &amp;T&amp;R&amp;8Exigence froid commercial</oddFooter>
  </headerFooter>
  <rowBreaks count="2" manualBreakCount="2">
    <brk id="49" min="1" max="9" man="1"/>
    <brk id="95" min="1" max="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daniel.fuchs</dc:creator>
  <cp:keywords/>
  <dc:description/>
  <cp:lastModifiedBy>Magdalena Portmann</cp:lastModifiedBy>
  <cp:lastPrinted>2007-10-22T11:55:01Z</cp:lastPrinted>
  <dcterms:created xsi:type="dcterms:W3CDTF">1996-10-17T05:27:31Z</dcterms:created>
  <dcterms:modified xsi:type="dcterms:W3CDTF">2016-12-28T07:22:01Z</dcterms:modified>
  <cp:category/>
  <cp:version/>
  <cp:contentType/>
  <cp:contentStatus/>
</cp:coreProperties>
</file>