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ieseArbeitsmappe" defaultThemeVersion="166925"/>
  <mc:AlternateContent xmlns:mc="http://schemas.openxmlformats.org/markup-compatibility/2006">
    <mc:Choice Requires="x15">
      <x15ac:absPath xmlns:x15ac="http://schemas.microsoft.com/office/spreadsheetml/2010/11/ac" url="https://mst239701.sharepoint.com/sites/Files/01Daten/03_Zertifizierung/01_Dokumente/05_Minergie-Areal/04_Hilfstools_Vorlagen/02_Arbeitsversion/"/>
    </mc:Choice>
  </mc:AlternateContent>
  <xr:revisionPtr revIDLastSave="163" documentId="8_{D9D969DC-8C39-4DB3-A46F-81DA3D31E937}" xr6:coauthVersionLast="47" xr6:coauthVersionMax="47" xr10:uidLastSave="{94B9BAF4-CCCB-4EED-A45A-ECECCDEBFC5E}"/>
  <workbookProtection workbookAlgorithmName="SHA-512" workbookHashValue="lJo3JvT9shFGXdm7vOfjo+wzWkJYkR8VbcFBKeR+gKzApbLn/QwZ4pV7jOd7tXVSvlFxbmIyDsF7L5d2DKTYmw==" workbookSaltValue="VxvBmsrHAI1r7xmaNuL+vw==" workbookSpinCount="100000" lockStructure="1"/>
  <bookViews>
    <workbookView xWindow="28680" yWindow="-120" windowWidth="29040" windowHeight="15840" xr2:uid="{527A3FC8-A70B-47C6-BF7A-8FC33713EDC8}"/>
  </bookViews>
  <sheets>
    <sheet name="Einstieg" sheetId="3" r:id="rId1"/>
    <sheet name="Liste normal" sheetId="10" r:id="rId2"/>
    <sheet name="Liste Areale Zwischenschritte" sheetId="2" r:id="rId3"/>
    <sheet name="Liste normale" sheetId="8" state="hidden" r:id="rId4"/>
    <sheet name="Liste quartiers étapes interméd" sheetId="9" state="hidden" r:id="rId5"/>
    <sheet name="Elenco normale" sheetId="6" state="hidden" r:id="rId6"/>
    <sheet name="Elenco quartieri fasi intermed" sheetId="7" state="hidden" r:id="rId7"/>
  </sheets>
  <definedNames>
    <definedName name="_xlnm._FilterDatabase" localSheetId="5" hidden="1">'Elenco normale'!$A$5:$F$39</definedName>
    <definedName name="_xlnm._FilterDatabase" localSheetId="6" hidden="1">'Elenco quartieri fasi intermed'!$A$5:$E$5</definedName>
    <definedName name="_xlnm._FilterDatabase" localSheetId="2" hidden="1">'Liste Areale Zwischenschritte'!$A$5:$E$39</definedName>
    <definedName name="_xlnm._FilterDatabase" localSheetId="1" hidden="1">'Liste normal'!$A$5:$F$39</definedName>
    <definedName name="_xlnm._FilterDatabase" localSheetId="3" hidden="1">'Liste normale'!$A$5:$F$39</definedName>
    <definedName name="_xlnm._FilterDatabase" localSheetId="4" hidden="1">'Liste quartiers étapes interméd'!$A$5:$E$5</definedName>
    <definedName name="_xlnm.Print_Area" localSheetId="5">'Elenco normale'!$A:$F</definedName>
    <definedName name="_xlnm.Print_Area" localSheetId="6">'Elenco quartieri fasi intermed'!$A:$E</definedName>
    <definedName name="_xlnm.Print_Area" localSheetId="2">'Liste Areale Zwischenschritte'!$A:$E</definedName>
    <definedName name="_xlnm.Print_Area" localSheetId="1">'Liste normal'!$A:$F</definedName>
    <definedName name="_xlnm.Print_Area" localSheetId="3">'Liste normale'!$A:$F</definedName>
    <definedName name="_xlnm.Print_Area" localSheetId="4">'Liste quartiers étapes interméd'!$A:$E</definedName>
    <definedName name="_xlnm.Print_Titles" localSheetId="5">'Elenco normale'!$5:$5</definedName>
    <definedName name="_xlnm.Print_Titles" localSheetId="6">'Elenco quartieri fasi intermed'!$5:$5</definedName>
    <definedName name="_xlnm.Print_Titles" localSheetId="2">'Liste Areale Zwischenschritte'!$5:$5</definedName>
    <definedName name="_xlnm.Print_Titles" localSheetId="1">'Liste normal'!$5:$5</definedName>
    <definedName name="_xlnm.Print_Titles" localSheetId="3">'Liste normale'!$5:$5</definedName>
    <definedName name="_xlnm.Print_Titles" localSheetId="4">'Liste quartiers étapes interméd'!$5:$5</definedName>
    <definedName name="ë1" localSheetId="5">'Elenco normale'!#REF!</definedName>
    <definedName name="ë1" localSheetId="6">'Elenco quartieri fasi intermed'!#REF!</definedName>
    <definedName name="ë1" localSheetId="2">'Liste Areale Zwischenschritte'!#REF!</definedName>
    <definedName name="ë1" localSheetId="1">'Liste normal'!#REF!</definedName>
    <definedName name="ë1" localSheetId="3">'Liste normale'!#REF!</definedName>
    <definedName name="ë1" localSheetId="4">'Liste quartiers étapes interméd'!#REF!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10" l="1"/>
  <c r="E1" i="9"/>
  <c r="F1" i="8"/>
  <c r="E1" i="7" l="1"/>
  <c r="E1" i="2"/>
  <c r="F1" i="6"/>
  <c r="D11" i="3"/>
  <c r="D14" i="3" s="1"/>
  <c r="C3" i="3" s="1"/>
  <c r="D20" i="3" l="1"/>
  <c r="C5" i="3" s="1"/>
  <c r="D18" i="3"/>
  <c r="C2" i="3" s="1"/>
  <c r="D21" i="3"/>
  <c r="C4" i="3" s="1"/>
  <c r="D13" i="3"/>
  <c r="D5" i="3" s="1"/>
  <c r="D19" i="3"/>
  <c r="C6" i="3" s="1"/>
  <c r="D26" i="3"/>
  <c r="D25" i="3"/>
  <c r="D17" i="3"/>
  <c r="D24" i="3"/>
  <c r="D16" i="3"/>
  <c r="D23" i="3"/>
  <c r="D15" i="3"/>
  <c r="D6" i="3" s="1"/>
  <c r="D22" i="3"/>
  <c r="D4" i="3" s="1"/>
</calcChain>
</file>

<file path=xl/sharedStrings.xml><?xml version="1.0" encoding="utf-8"?>
<sst xmlns="http://schemas.openxmlformats.org/spreadsheetml/2006/main" count="1215" uniqueCount="461">
  <si>
    <t>Minergie-Nachweis: Jahresversion und Jahr</t>
  </si>
  <si>
    <t>Wählen Sie die Sprache</t>
  </si>
  <si>
    <t>Deutsch</t>
  </si>
  <si>
    <t>Gewählte Sprache</t>
  </si>
  <si>
    <t>Index</t>
  </si>
  <si>
    <t>Auswahl</t>
  </si>
  <si>
    <t>Français</t>
  </si>
  <si>
    <t>Italiano</t>
  </si>
  <si>
    <t>Dropdown Sprache</t>
  </si>
  <si>
    <t>Kürzel Tabellenblatt</t>
  </si>
  <si>
    <t>SprachCode Übersetzung</t>
  </si>
  <si>
    <t>Standardmässig ist die normale Liste der zu erbrindenden Nachweise für die provisorische und definitive Zertifizierung zu verwenden.</t>
  </si>
  <si>
    <t>Par défaut, la liste normale des justificatifs à fournir pour la certification provisoire et définitive doit être utilisée.</t>
  </si>
  <si>
    <t>Per impostazione predefinita, verrà utilizzato il normale elenco di prove da fornire per la certificazione provvisoria e definitiva.</t>
  </si>
  <si>
    <t>D</t>
  </si>
  <si>
    <t>Version</t>
  </si>
  <si>
    <t>Versione</t>
  </si>
  <si>
    <t>F</t>
  </si>
  <si>
    <t>Falls Sie die Liste für die provisorische Zertifizierung eines grossen Areals mit Verifizierung von Zwischenschritten* benötigen, wählen Sie das Tabellenblatt "Liste Areale Zwischenschritte". * Nur in Vereinbarung mit der Zertifizierungsstelle!</t>
  </si>
  <si>
    <t>Si vous avez besoin de la liste pour la certification provisoire d'un grand quartier avec contrôle des étapes intermédiaires*, sélectionnez la feuille de calcul "Liste quartiers étapes interméd". * Uniquement en accord avec l'office de certification !</t>
  </si>
  <si>
    <t>Se ha bisogno dell'elenco per la certificazione provvisoria di un quartiere di grandi dimensioni con verifica delle fasi intermedie*, selezioni il foglio di lavoro "Elenco quartieri fasi intermed". * Solo in accordo con l'organismo di certificazione!</t>
  </si>
  <si>
    <t>I</t>
  </si>
  <si>
    <t>Liste für grosse Areale mit Verifizierung von Zwischenschritten</t>
  </si>
  <si>
    <t>Liste pour les grands quartiers avec contrôle des étapes intermédiaires</t>
  </si>
  <si>
    <t>Elenco per i quartieri di grandi dimensioni con verifica delle fasi intermedie</t>
  </si>
  <si>
    <t>Normale Liste</t>
  </si>
  <si>
    <t>Liste normale</t>
  </si>
  <si>
    <t>Elenco normale</t>
  </si>
  <si>
    <t>Nachweise Minergie-Areal</t>
  </si>
  <si>
    <t>Justificatifs Minergie-Quartier</t>
  </si>
  <si>
    <t>Verifiche Minergie-Quartiere</t>
  </si>
  <si>
    <t>Liste Areale Zwischenschritte</t>
  </si>
  <si>
    <t>Liste quartiers étapes interméd</t>
  </si>
  <si>
    <t>Elenco quartieri fasi intermed</t>
  </si>
  <si>
    <t>Liste normal</t>
  </si>
  <si>
    <t>Tabellenblatt</t>
  </si>
  <si>
    <t xml:space="preserve">Feuille de calcul </t>
  </si>
  <si>
    <t>Foglio di lavoro</t>
  </si>
  <si>
    <t>Erläuterung</t>
  </si>
  <si>
    <t xml:space="preserve">Explication </t>
  </si>
  <si>
    <t xml:space="preserve">Spiegazione </t>
  </si>
  <si>
    <t>Zu erbringende Nachweise Minergie-Areal</t>
  </si>
  <si>
    <t>Wird bei den Nachweisen auf ein Hilfstool verwiesen, bezieht sich dieses immer auf das genannte Hilfstool in der Spalte ganz rechts. 
Wahlvorgaben: Es müssen nur die Nachweise für die gewählten Wahlvorgaben erbracht werden.</t>
  </si>
  <si>
    <t>Nr.</t>
  </si>
  <si>
    <t>Vorgabe</t>
  </si>
  <si>
    <t>Wahl / Pflicht</t>
  </si>
  <si>
    <t xml:space="preserve">Nachweise für die provisorische Zertifizierung </t>
  </si>
  <si>
    <t>Nachweise für die definitive Zertifizierung</t>
  </si>
  <si>
    <t>Hilfstool</t>
  </si>
  <si>
    <t>A1.1</t>
  </si>
  <si>
    <t>Zertifizierung nach Minergie (-P/-A/-ECO)</t>
  </si>
  <si>
    <t>Pflicht</t>
  </si>
  <si>
    <r>
      <rPr>
        <b/>
        <sz val="11"/>
        <rFont val="Calibri"/>
        <family val="2"/>
        <scheme val="minor"/>
      </rPr>
      <t>Allgemein</t>
    </r>
    <r>
      <rPr>
        <sz val="11"/>
        <rFont val="Calibri"/>
        <family val="2"/>
        <scheme val="minor"/>
      </rPr>
      <t xml:space="preserve">
- Übersichtsplan des Areals mit eingezeichneten Neubauten und erhaltenen Bestandesbauten sowie Perimeter des Areals
- Vollständig ausgefülltes Hilfstool unterzeichnet durch die Areal-Organisation  (Anwendung Hilfstool ist obligatorisch)
</t>
    </r>
    <r>
      <rPr>
        <b/>
        <sz val="11"/>
        <rFont val="Calibri"/>
        <family val="2"/>
        <scheme val="minor"/>
      </rPr>
      <t>Bestandesbauten mit Ausnahmeregelung</t>
    </r>
    <r>
      <rPr>
        <sz val="11"/>
        <rFont val="Calibri"/>
        <family val="2"/>
        <scheme val="minor"/>
      </rPr>
      <t xml:space="preserve">
Beleg für die Zulässigkeit der Ausnahmeregelung:
- Schutzinventar: Auszug Schutzinventar
- Bestehendes Minergie-Zertifikat: Angabe der Zertifikatsnummer im Hilfstool
- GEAK Gebäudehülle C: Ausweis GEAK oder Absichtserklärung zur Erneuerung auf GEAK Gebäudehülle Klasse C (Angabe im Hilfstool)
- SNBS-Hochbau Zertifikat: SNBS Hochbau Zertifikat oder Absichtserklärung zur Erneuerung nach SNBS Hochbau  (Angabe im Hilfstool)</t>
    </r>
  </si>
  <si>
    <r>
      <rPr>
        <b/>
        <sz val="11"/>
        <rFont val="Calibri"/>
        <family val="2"/>
        <scheme val="minor"/>
      </rPr>
      <t>Allgemein</t>
    </r>
    <r>
      <rPr>
        <sz val="11"/>
        <rFont val="Calibri"/>
        <family val="2"/>
        <scheme val="minor"/>
      </rPr>
      <t xml:space="preserve">
- Aktualisierter Übersichtsplan
- Vollständig ausgefülltes und aktualisiertes Hilfstool
</t>
    </r>
    <r>
      <rPr>
        <b/>
        <sz val="11"/>
        <rFont val="Calibri"/>
        <family val="2"/>
        <scheme val="minor"/>
      </rPr>
      <t>Bestandesbauten mit Ausnahmeregelung</t>
    </r>
    <r>
      <rPr>
        <sz val="11"/>
        <rFont val="Calibri"/>
        <family val="2"/>
        <scheme val="minor"/>
      </rPr>
      <t xml:space="preserve">
- GEAK-Ausweise (falls in provisorischer Zertifizierung noch nicht verfügbar)
- SNBS-Hochbau Zertifikate  (falls in provisorischer Zertifizierung noch nicht verfügbar)</t>
    </r>
  </si>
  <si>
    <t>Hilfstool Pflichtvorgaben A und C (XLSX)</t>
  </si>
  <si>
    <t>B1.1</t>
  </si>
  <si>
    <t>Organisation</t>
  </si>
  <si>
    <t>Dokument in welchem die Aufgaben, die finanziellen und personellen Ressourcen im Zusammenhang mit der Entwicklung des Minergie-Areals definiert sind (siehe z.B. Vorlage). Rechtskräfig unterzeichnet durch alle Grundeigentümer des Areals.</t>
  </si>
  <si>
    <t>Vorlage B1.1 Organisation (DOCX)</t>
  </si>
  <si>
    <t>B1.2</t>
  </si>
  <si>
    <t>Monitoring mit Energiemanagementsystem (EMS)</t>
  </si>
  <si>
    <t>- Definitives Messschema des Areals und Inbetriebnahme-Protokoll des Monitoringsystems
- Angabe des definitiven Umsetzungspartners des Energiemanagementsystems</t>
  </si>
  <si>
    <t>-</t>
  </si>
  <si>
    <t>B1.3</t>
  </si>
  <si>
    <t>Überprüfung der energetischen Messwerte</t>
  </si>
  <si>
    <t>(Nachweis erfolgt bei der definitiven Zertifizierung)</t>
  </si>
  <si>
    <t>C1.1</t>
  </si>
  <si>
    <t>Betriebsenergie</t>
  </si>
  <si>
    <t xml:space="preserve">Angabe der Wärmeerzeugungen im Hilfstool (Anwendung Hilfstool ist obligatorisch) </t>
  </si>
  <si>
    <t>Aktualisierte Angabe der Wärmeerzeugungen im Hilfstool</t>
  </si>
  <si>
    <t>C1.2</t>
  </si>
  <si>
    <t>Nutzung thermische Energie</t>
  </si>
  <si>
    <t>Energiekonzept mit inhaltlicher Abdeckung der Themenbereiche gemäss Vorgabe</t>
  </si>
  <si>
    <t>Inbetriebsetzungsprotoll der Arela-übergreifenden Wärme-/ Kälteversorgung</t>
  </si>
  <si>
    <t>C1.3</t>
  </si>
  <si>
    <t>Fossilfreie Fernwärme</t>
  </si>
  <si>
    <t>Beleg über die Prüfung möglicher Fernwärme-Lieferanten mit Energiemix der Fernwärme.
Bei Fernwärme mit einem aktuellen Anteil fossil &gt; 25 %: verbindliches Dokument für den Absenkpfad des fossilen Anteils auf maximal 25 %.</t>
  </si>
  <si>
    <t>Fernwärme-Liefervertrag mit Angabe des aktuellen Energiemixes</t>
  </si>
  <si>
    <t>C1.4</t>
  </si>
  <si>
    <t>Nutzung solare Energie</t>
  </si>
  <si>
    <t xml:space="preserve">Angabe der geplanten installierten Leistung im Hilfstool (Anwendung Hilfstool ist obligatorisch) </t>
  </si>
  <si>
    <r>
      <rPr>
        <b/>
        <sz val="11"/>
        <rFont val="Calibri"/>
        <family val="2"/>
        <scheme val="minor"/>
      </rPr>
      <t xml:space="preserve">Neubauten und Erneuerung
</t>
    </r>
    <r>
      <rPr>
        <sz val="11"/>
        <rFont val="Calibri"/>
        <family val="2"/>
        <scheme val="minor"/>
      </rPr>
      <t xml:space="preserve">Aktualisiertes Hilfstool
</t>
    </r>
    <r>
      <rPr>
        <b/>
        <sz val="11"/>
        <rFont val="Calibri"/>
        <family val="2"/>
        <scheme val="minor"/>
      </rPr>
      <t>Bestandesbauten mit Ausnahmeregelung</t>
    </r>
    <r>
      <rPr>
        <sz val="11"/>
        <rFont val="Calibri"/>
        <family val="2"/>
        <scheme val="minor"/>
      </rPr>
      <t xml:space="preserve">
Inbetriebsetzungsprotokolle der installierten PV-Anlagen. Dieses Protokoll enthält mindestens folgende Angaben:
- Installierte Leistung (in kWp)
- Typ der installierten Panels
- Ort, Datum der Inbetriebsetzung
- Firma, die die Inbetriebsetzung vorgenommen hat mit Namen und Unterschrift der verantwortlichen Person </t>
    </r>
  </si>
  <si>
    <t>C2.1</t>
  </si>
  <si>
    <t>Treibhausgasemissionen in der Erstellung</t>
  </si>
  <si>
    <r>
      <rPr>
        <b/>
        <sz val="11"/>
        <rFont val="Calibri"/>
        <family val="2"/>
        <scheme val="minor"/>
      </rPr>
      <t>Neubauten</t>
    </r>
    <r>
      <rPr>
        <sz val="11"/>
        <rFont val="Calibri"/>
        <family val="2"/>
        <scheme val="minor"/>
      </rPr>
      <t xml:space="preserve">
- Ausgefülltes Hilfstool (Anwendung Hilfstool ist obligatorisch) 
- Nachvollziehbare Abschätzung/Berechnung der THGE in Erstellung mit Berücksichtigung der Rückbauten, Bauweisen, Kompaktheit, Anzahl Untergeschosse, Fundation, Baugrube, etc. (z.B. mittels Gebäude-Nachweis Minergie)
</t>
    </r>
    <r>
      <rPr>
        <b/>
        <sz val="11"/>
        <rFont val="Calibri"/>
        <family val="2"/>
        <scheme val="minor"/>
      </rPr>
      <t xml:space="preserve">Erneuerungen und Bestandesbauten mit Ausnahmeregelung
</t>
    </r>
    <r>
      <rPr>
        <sz val="11"/>
        <rFont val="Calibri"/>
        <family val="2"/>
        <scheme val="minor"/>
      </rPr>
      <t>kein Nachweis</t>
    </r>
  </si>
  <si>
    <t>- Aktualisierte Werte im Hilfstool</t>
  </si>
  <si>
    <t>D1.1</t>
  </si>
  <si>
    <t>Grünflächen</t>
  </si>
  <si>
    <t>- Umgebungsplan mit markierten Bereichen der angerechneten Grünflächen, inklusive Kennzeichnung der geplanten Begrünung
- Ausgefülltes Hilfstool oder analoge eigene Berechnung des Anteils Grünfläche</t>
  </si>
  <si>
    <t>- Aktualisierte Unterlagen der provisorischen Zertifizierung
- Liste der Pflanzenarten
- Fotografien, Kaufbelege</t>
  </si>
  <si>
    <t>Hilfstool Pflichtvorgaben D Aussenraum (XLSX)</t>
  </si>
  <si>
    <t>D1.2</t>
  </si>
  <si>
    <t>Beschattung durch Bäume</t>
  </si>
  <si>
    <t>D1.3</t>
  </si>
  <si>
    <t>Verdunstung, Versickerung und Retention</t>
  </si>
  <si>
    <t>- Angabe der Versickerungsleistung ( gemäss Genereller Entwässerungsplanung GEP)
Umgebungsplan mit markierten Flächen:
- Kennzeichnung der Belastungsklassifizierung aller Flächen
- Zuordnung der Einzugsgebiete auf dem Areal
- Platz- und Verkehrsflächen: Markierung der Flächen ohne sickerfähige Beläge
- Versiegelte/überbaute Flächen: Markierung der Flächen mit lokaler Bewirtschaftung</t>
  </si>
  <si>
    <t xml:space="preserve"> Aktualisierte Unterlagen der provisorischen Zertifizierung</t>
  </si>
  <si>
    <t>E1.1</t>
  </si>
  <si>
    <t>Angebot Abstellplätze</t>
  </si>
  <si>
    <t>Ausgefülltes Hilfstool (oder analoge eigene Berechnung) zur Berechnung der Anzahl Abstellplätze oder Mobilitätskonzept mit nachvollziehbarer Festlegung der Abstellplätze oder behördliche Auflage</t>
  </si>
  <si>
    <t>Aktualisierte Unterlagen der provisorischen Zertifizierung</t>
  </si>
  <si>
    <t>Hilfstool Pflichtvorgaben E Mobilität (XLSX)</t>
  </si>
  <si>
    <t>E1.2</t>
  </si>
  <si>
    <t>Nutzerfreundlichkeit der Veloabstellplätze</t>
  </si>
  <si>
    <t>- Plan mit eingezeichneten Veloabstellplätzen
- Beschreibung der Veloabstellplätze</t>
  </si>
  <si>
    <t>- Aktualisierter Plan
- Fotos der Veloabstellplätze</t>
  </si>
  <si>
    <t>E1.3</t>
  </si>
  <si>
    <t>Erschliessung</t>
  </si>
  <si>
    <t>Erschliessungsplan des Areals</t>
  </si>
  <si>
    <t>Aktualisierter Erschliessungsplan des Areals</t>
  </si>
  <si>
    <t>E2.1</t>
  </si>
  <si>
    <t>Elektromobilität</t>
  </si>
  <si>
    <t>(Nachweis erfolgt in A1.1)</t>
  </si>
  <si>
    <t>E2.2</t>
  </si>
  <si>
    <t>Fahrzeug-Sharing</t>
  </si>
  <si>
    <t>- Beurteilung / Analyse des Bedarfs im Areal
- Selbstdeklaration des geplanten Angebots
- Lageplan des Sharing-Angebots</t>
  </si>
  <si>
    <t>- Aktualisierter Lageplan 
- Nachweis des Angebots (z.B. Vertrag mit Anbieter oder Fotodokumentation)</t>
  </si>
  <si>
    <t>B1.4</t>
  </si>
  <si>
    <t>Sicherstellung einer hohen Nutzungsdichte</t>
  </si>
  <si>
    <t>Wahl</t>
  </si>
  <si>
    <r>
      <rPr>
        <b/>
        <sz val="11"/>
        <rFont val="Calibri"/>
        <family val="2"/>
        <scheme val="minor"/>
      </rPr>
      <t xml:space="preserve">Varainte A:
</t>
    </r>
    <r>
      <rPr>
        <sz val="11"/>
        <rFont val="Calibri"/>
        <family val="2"/>
        <scheme val="minor"/>
      </rPr>
      <t xml:space="preserve">- Abschätzung der EBF/Einheit im Hilfstool (für Gebäudekategorie Wohnen kann zusätzlich das SNBS-Hilfstool «Nutzungsdichte» eingesetzt werden)
- Dokumentation der Massnahmen für eine hohe Nutzungsdichte
</t>
    </r>
    <r>
      <rPr>
        <b/>
        <sz val="11"/>
        <rFont val="Calibri"/>
        <family val="2"/>
        <scheme val="minor"/>
      </rPr>
      <t>Variante B:</t>
    </r>
    <r>
      <rPr>
        <sz val="11"/>
        <rFont val="Calibri"/>
        <family val="2"/>
        <scheme val="minor"/>
      </rPr>
      <t xml:space="preserve">
Zielwerte für die zwei Gebäudekategorien mit der grössten EBF in  Zielvereinbahrung, Pflichtenheft oder Ähnlichem verankert</t>
    </r>
  </si>
  <si>
    <t>Aktualisierte Abschätzung der EBF/Einheit und Dokumentation der Massnahmen</t>
  </si>
  <si>
    <t>'Hilfstool Wahlvorgaben (XLSX)</t>
  </si>
  <si>
    <t>B1.5</t>
  </si>
  <si>
    <t>Visualisierung von Messgrössen für Nutzende</t>
  </si>
  <si>
    <t>- Anteil EBF der Wohngebäude mit Visualisierung der Messgrössen (siehe Hilfstool)
- Datenblatt der Messgeräte oder Konzept zur geplanten Visualisierung für Nutzende</t>
  </si>
  <si>
    <t>- Aktualisierter Anteil EBF der Wohngebäude mit Visualisierung der Messgrössen
- Datenblatt / Informationen zum installierten System</t>
  </si>
  <si>
    <t>B1.6</t>
  </si>
  <si>
    <t>Joker Areal-Management</t>
  </si>
  <si>
    <t>Beschreibung der Massnahme und deren Wirkung (siehe Hilfstool)</t>
  </si>
  <si>
    <t>Aktualisierte Beschreibung</t>
  </si>
  <si>
    <t>C1.5</t>
  </si>
  <si>
    <t>Innovative Speicherlösungen</t>
  </si>
  <si>
    <t>- Konzept und Schema der Speicherlösung
- Simulation oder Ähnliches</t>
  </si>
  <si>
    <t>- Foto der Anlage
- Anlagebeschrieb und Dokumentation
- Inbetriebsetzungsprotokolle</t>
  </si>
  <si>
    <t>C2.2</t>
  </si>
  <si>
    <t>Einsatz lokaler Ressourcen</t>
  </si>
  <si>
    <t>- Liste der Gebäude, für welche die Vorgabe umgesetzt werden soll
- Auflistung der Bauteilgruppen mit Angabe der Hauptschichten, welche aus lokalen Materialien vorgesehen sind (siehe Hilfstool)</t>
  </si>
  <si>
    <t>- Aktualisierte Liste der Gebäude (siehe Hilfstool)
- Für die betroffenen Materialien: Angaben zum Material (z.B. Lieferschein, Selbstdeklaration vom Lieferanten) und zur Herkunft der Ressource (Ort, PLZ, Transportdistanz).</t>
  </si>
  <si>
    <t>C2.3</t>
  </si>
  <si>
    <t xml:space="preserve">Wiederverwendung von Bauteilgruppen </t>
  </si>
  <si>
    <t>- Wiederverwendungsliste mit folgenden Angaben: eBKP-H-Nr. und Bauteilbezeichnung, Foto, Menge, Zustand, Geschoss, Standort, geometrische Hauptmasse, Gewicht, Schadstoffe, Spezifikationen wie technische Werte, Farbton etc.
- Absichtserklärung mit Beschrieb der Bauteile, die im Areal wiederverwendet werden</t>
  </si>
  <si>
    <t>- Ausführungs- und Detailpläne mit Kennzeichnung der wiederverwendeten Bauteile</t>
  </si>
  <si>
    <t>C2.4</t>
  </si>
  <si>
    <t>Wenig Erdbewegungen für Geländegestaltung</t>
  </si>
  <si>
    <t>- Geplante abtransportierte Aushubmenge (siehe Hilfstool)
- Auszug Altlastenkataster bei belastetem Aushubmaterial</t>
  </si>
  <si>
    <t>- Effektiv abtransportierte Aushubmenge (aktualisiertes Hilfstool)
- Belege z.B. über Anzahl Transportfahrten.</t>
  </si>
  <si>
    <t>C2.5</t>
  </si>
  <si>
    <t>Joker Energie und Treibhausgase</t>
  </si>
  <si>
    <t>Siehe B1.6</t>
  </si>
  <si>
    <t>D1.4</t>
  </si>
  <si>
    <t>Durchlüftung im Areal</t>
  </si>
  <si>
    <t>Analyse mit folgenden Inhalten:
- Offizielle Klimaanalysekarten des Standortes. Wo nicht vorhanden: meteorologische, statistische Grundlagen zur vorherrschenden Windrichtung
- Bei Arealen in Städten: Darstellung der Kaltluftströme aus Kaltluftentstehungsgebieten
- Aufzeigen der maximalen Ausnutzung der positiven Ausgangslage im Areal
- Aufzeigen der Minimierung der negativen Auswirkungen von Massnahmen auf dem Areal auf die Umgebung</t>
  </si>
  <si>
    <t>- Umsetzung gemäss Planung: Bestätigung der Umsetzung gemäss Planung
- Andere Ausrichtung der Gebäudekörper als in Planung: Aktualisierte Unterlagen der provisorischen Zertifizierung</t>
  </si>
  <si>
    <t>D1.5</t>
  </si>
  <si>
    <t>Regenwassernutzung</t>
  </si>
  <si>
    <t>- Markierung der Dachflächen und Bereiche, die für die Nutzung und Speicherung von Niederschlagswasser vorgesehenen sind, ausgefülltes Hilfstool
- Beschreibung der geplanten Anlage</t>
  </si>
  <si>
    <t>- Aktualisierte Unterlagen der provisorischen Zertifizierung
-  Fotodokumentation oder Technische Datenblätter zur Anlage</t>
  </si>
  <si>
    <t>D1.6</t>
  </si>
  <si>
    <t>Keine Unterbauung von Freiflächen</t>
  </si>
  <si>
    <t>- Pläne mit bestehenden und geplanten Untergeschossen und den Gebäudeflächen</t>
  </si>
  <si>
    <t>Aktualisierte Pläne</t>
  </si>
  <si>
    <t>D1.7</t>
  </si>
  <si>
    <t>Joker Komfort und Klimaanpassung</t>
  </si>
  <si>
    <t>E2.3</t>
  </si>
  <si>
    <t>Minimum an Personenwagen-abstellplätzen</t>
  </si>
  <si>
    <t xml:space="preserve">Geplante Anzahl Personenwagenabstellplätze pro Gebäudekategorie (siehe Hilfstool) oder Festlegung der Zielwerte in Zielvereinbarung, Pflichtenheft oder Ähnlichem
</t>
  </si>
  <si>
    <t>- Effektive Anzahl Personenwagenabstellplätze pro Gebäudekategorie (siehe Hilfstool)
- Pläne mit eingezeichneten Personenwagenabstellplätzen</t>
  </si>
  <si>
    <t>E2.4</t>
  </si>
  <si>
    <t>Areal-interne Angebote zur Verkehrsreduktion</t>
  </si>
  <si>
    <t>Liste der geplanten Angebote (siehe Hilfstool)</t>
  </si>
  <si>
    <t>- Liste der umgesetzten Angebote (siehe Hilfstool)
- Plan mit eingezeichneten Angeboten oder Fotodokumentation</t>
  </si>
  <si>
    <t>E2.5</t>
  </si>
  <si>
    <t>Mobilitätsmanagement zur MIV-Reduktion</t>
  </si>
  <si>
    <t>Liste der geplanten Massnahmen (siehe Hilfstool)</t>
  </si>
  <si>
    <t>- Liste der umgesetzten Massnahmen (siehe Hilfstool). 
Zusätzlich für die gewählten Massnahmen
- Mietpreise für Personenwagenabstellplätze
- Finanzielle Unterstützung der umweltfreundlichen Mobilität
- Plan oder Fotos der umgesetzten Infrastrukturen / Service-Angebote für Velonutzende
- Mietvertragliche Regelungen zum Autobesitz
- Plan mit Gehdistanz zu den Gebäuden</t>
  </si>
  <si>
    <t>E2.6</t>
  </si>
  <si>
    <t>Bidirektionale Ladestationen</t>
  </si>
  <si>
    <t>Anteil der geplanten Personenwagenabstellplätze mit bidirektionalen Ladestationen (siehe Hilfstool)</t>
  </si>
  <si>
    <t>- Aktualisiertes Hilfstool
- Technisches Datenblatt oder Fotodokumentation der Anlage</t>
  </si>
  <si>
    <t>E2.7</t>
  </si>
  <si>
    <t>Joker Mobilität</t>
  </si>
  <si>
    <t>Zu erbringende Nachweise Minergie-Areal:
Provisorische Zertifizierung bei grossen Arealen mit Zwischenschritten</t>
  </si>
  <si>
    <t xml:space="preserve">Wird bei den Nachweisen auf ein Hilfstool verwiesen, bezieht sich dieses immer auf das genannte Hilfstool in der Spalte ganz rechts. 
Wahlvorgaben: Es müssen nur die Nachweise für die gewählten Wahlvorgaben erbracht werden.
Für die definitive Zertifizierung werden die gleichen Nachweise wie bei Arealen ohne Zwischenschritten verlangt. Verwenden Sie für die definitive Zertifizierung die "Liste normal". </t>
  </si>
  <si>
    <t>Nachweise für provisorische Zertifizierung bei grossen Arealen mit Zwischenschritten mit drei oder mehr Baufeldern</t>
  </si>
  <si>
    <t>- Übersichtsplan des Areals mit eingezeichneten Neubauten und erhaltenen Bestandesbauten sowie Perimeter des Areals
- Liste der Gebäude mit Geschossflächen oder Energiebezugsflächen
- Möglichts vollständig ausgefülltes Hilfstool unterzeichnet durch die Areal-Organisation (Anwendung Hilfstool ist obligatorisch)
- Dokument (Pflichtenheft, Zielvereinbarung, Protokoll, Absichtserklärung oder Ähnliches unterschrieben durch die Areal-Organisation) in welchem verbindlich festgelegt ist, dass die Vorgabe  eingehalten wird (mit Unterschrift der Areal-Organisation)</t>
  </si>
  <si>
    <t>Dokument in welchem die Aufgaben, die finanziellen und personellen Ressourcen im Zusammenhang mit der Entwicklung des Minergie-Areals definiert sind (siehe z.B. Vorlage). Rechtskräfig unterzeichnet durch alle Eigentümer.</t>
  </si>
  <si>
    <t>Absichtserklärung, in der sich die Areal-Organisation zu einem Monitoring inklusive EMS verpflichtet, welches den Anforderungen des Minergie-Areals entspricht.</t>
  </si>
  <si>
    <t>(Nachweis erfolgt in definitiver Zertifizierung)</t>
  </si>
  <si>
    <t>Angabe der Wärmeerzeugungen im Hilfstool oder Dokument in welchem festgelegt ist, dass die Bestandesbauten erneuerbar beheizt werden</t>
  </si>
  <si>
    <t>Prüfung möglicher Fernwärme-Lieferanten und ihres Energiemixes im Rahmen des Energiekonzepts (siehe Vorgabe C1.2)</t>
  </si>
  <si>
    <t>- Abschätzung des Potenzials für solare Energieerzeugung und wenn möglich Angabe im Hilfstool</t>
  </si>
  <si>
    <t>- Ausgefülltes Hilfstool oder Dokument in welchem festgelegt ist, dass der Grenzwert THGE in der Erstellung des Minergie-Areals eingehalten wird (mit Unterschrift der Areal-Organisation)
- Nachvollziehbare Abschätzung/Berechnung der THGE in Erstellung mit Berücksichtigung der Rückbauten, Bauweisen, Kompaktheit, Anzahl Untergeschosse, Fundation, Baugrube, etc.</t>
  </si>
  <si>
    <t>- Umgebungsplan mit markierten Bereichen der angerechneten Grünflächen
- Ausgefülltes Hilfstool oder analoge eigene Berechnung des Anteils Grünfläche</t>
  </si>
  <si>
    <r>
      <t xml:space="preserve">- Umgebungsplan mit eingezeichneten Bäumen
</t>
    </r>
    <r>
      <rPr>
        <sz val="11"/>
        <color rgb="FF00B0F0"/>
        <rFont val="Calibri"/>
        <family val="2"/>
        <scheme val="minor"/>
      </rPr>
      <t>- Luftbild (Datiert vor Baubeginn), welches die Bestandesbäume auf dem Areal abbildet.</t>
    </r>
    <r>
      <rPr>
        <sz val="11"/>
        <rFont val="Calibri"/>
        <family val="2"/>
        <scheme val="minor"/>
      </rPr>
      <t xml:space="preserve">
- Ausgefülltes Hilfstool oder analoge eigene Berechnung des Anteils Beschattung</t>
    </r>
  </si>
  <si>
    <t>- Dokument in welchem verbindlich festgelegt ist, dass die Vorgabe  eingehalten wird (mit Unterschrift der Areal-Organisation)</t>
  </si>
  <si>
    <t>Zielwerte für die zwei Gebäudekategorien mit der grössten EBF in Zielvereinbahrung, Pflichtenheft oder Ähnlichem verankert</t>
  </si>
  <si>
    <t>Dokument in welchem verbindlich festgelegt ist, dass die Vorgabe eingehalten wird (mit Unterschrift der Areal-Organisation)</t>
  </si>
  <si>
    <t>Dokument in welchem verbindlich festgelegt ist, dass die Vorgabe umgesetzt werden soll (mit Unterschrift der Areal-Organisation)</t>
  </si>
  <si>
    <t>Pläne mit bestehenden und geplanten Untergeschossen und den Gebäudeflächen</t>
  </si>
  <si>
    <t>Minergie-Quartier: Justificatifs à fournir</t>
  </si>
  <si>
    <t>Si les justificatifs renvoient à un outil d'aide, celui-ci se réfère toujours à l'outil d'aide mentionné dans la colonne tout à droite. 
Mesures à choix : seuls les justificatifs relatifs aux mesures à choix sélectionnées doivent être fournis.</t>
  </si>
  <si>
    <t>Exigences</t>
  </si>
  <si>
    <t>À choix  / Obligatoire</t>
  </si>
  <si>
    <t xml:space="preserve">Justificatifs à fournir pour la certification provisoire </t>
  </si>
  <si>
    <t xml:space="preserve">Justificatifs à fournir pour la certification définitive </t>
  </si>
  <si>
    <t xml:space="preserve">Outils d'aide </t>
  </si>
  <si>
    <t>Certification Minergie (-P/-A/-ECO)</t>
  </si>
  <si>
    <t>Obligatoire</t>
  </si>
  <si>
    <r>
      <rPr>
        <b/>
        <sz val="11"/>
        <rFont val="Calibri"/>
        <family val="2"/>
        <scheme val="minor"/>
      </rPr>
      <t>Vue d'ensemble</t>
    </r>
    <r>
      <rPr>
        <sz val="11"/>
        <rFont val="Calibri"/>
        <family val="2"/>
        <scheme val="minor"/>
      </rPr>
      <t xml:space="preserve">
- Plan d'ensemble du quartier avec indication des nouvelles constructions et des bâtiments existants conservés ainsi que du périmètre du quartier 
- Outil d'aide complété et signé par l'organisation du quartier (Utilisation de l'outil d'aide obligatoire)
</t>
    </r>
    <r>
      <rPr>
        <b/>
        <sz val="11"/>
        <rFont val="Calibri"/>
        <family val="2"/>
        <scheme val="minor"/>
      </rPr>
      <t xml:space="preserve">Bâtiments existants avec dérogation
</t>
    </r>
    <r>
      <rPr>
        <sz val="11"/>
        <rFont val="Calibri"/>
        <family val="2"/>
        <scheme val="minor"/>
      </rPr>
      <t>Preuve de la recevabilité de la dérogation :
- Bâtiments protégés : extrait de l'inventaire
- Certificat Minergie existant : indication du numéro de certificat dans l'outil d'aide 
- CECB classe C pour l'enveloppe du bâtiment : certificat CECB ou déclaration d'intention de rénovation pour un CECB classe C pour l'enveloppe du bâtiment C (indication dans l'outil d'aide) 
- SNBS-Bâtiment : certificat SNBS-Bâtiment ou déclaration d'intention de rénovation et de certification SNBS-Bâtiment (indication dans l'outil d'aide)</t>
    </r>
  </si>
  <si>
    <r>
      <rPr>
        <b/>
        <sz val="11"/>
        <rFont val="Calibri"/>
        <family val="2"/>
        <scheme val="minor"/>
      </rPr>
      <t>Vue d'ensemble</t>
    </r>
    <r>
      <rPr>
        <sz val="11"/>
        <rFont val="Calibri"/>
        <family val="2"/>
        <scheme val="minor"/>
      </rPr>
      <t xml:space="preserve"> 
- Plan d'ensemble actualisé 
- Outil d'aide entièrement rempli et actualisé
</t>
    </r>
    <r>
      <rPr>
        <b/>
        <sz val="11"/>
        <rFont val="Calibri"/>
        <family val="2"/>
        <scheme val="minor"/>
      </rPr>
      <t xml:space="preserve">Bâtiments existants avec dérogation </t>
    </r>
    <r>
      <rPr>
        <sz val="11"/>
        <rFont val="Calibri"/>
        <family val="2"/>
        <scheme val="minor"/>
      </rPr>
      <t xml:space="preserve">
- Certificats CECB (si pas encore disponibles dans la certification provisoire) 
- Certificats SNBS-Bâtiment (si pas encore disponibles dans la certification provisoire)</t>
    </r>
  </si>
  <si>
    <t>Outil d'aide exigences A et C (XLSX)</t>
  </si>
  <si>
    <t>Structure de la gérance du quartier</t>
  </si>
  <si>
    <t>Document dans lequel sont définies les tâches, les ressources financières et personnelles en rapport avec le développement du quartier Minergie (voir par ex. modèle). Signature par tous les propriétaires fonciers du quartier.</t>
  </si>
  <si>
    <t>Modèle B1.1 Structure de la gérance du quartier (DOCX)</t>
  </si>
  <si>
    <t>Monitoring avec système de gestion de l'énergie (SGE)</t>
  </si>
  <si>
    <t>Variante A (fournisseur de monitoring déjà connu) : 
- Schéma de principe de mesure du quartier dans lequel tous les points de mesure sont indiqués avec leur type (électricité, chaleur...)  (voir règlement du label Minergie-Quartier, annexe B) 
- Indication du partenaire chargé de la mise en œuvre du système de gestion de l'énergie (SGE) 
- Pièce justificative de la commande à un fournisseur de module Minergie certifié (et sélectionné sur la plate-forme des labels) et commande du service supplémentaire "Certificat Minergie-Exploitation" pour les catégories de bâtiments I-IV ou pièce justificative de la commande à un fournisseur pour l'importation de données chez Minergie.
Variante B (prestataire de monitoring encore à définir) :
Déclaration d'intention dans laquelle le management du quartier s'engage à mettre en place un monitoring, y compris un SGE, qui réponde aux exigences du quartier Minergie.</t>
  </si>
  <si>
    <t>- Schéma de principe de mesure définitif et protocole de mise en service du système de monitoring 
- Indication du partenaire définitif de mise en œuvre du SGE</t>
  </si>
  <si>
    <t>Vérification des mesures énergétiques</t>
  </si>
  <si>
    <t>(justificatif dans la certification définitive)</t>
  </si>
  <si>
    <r>
      <rPr>
        <b/>
        <sz val="11"/>
        <rFont val="Calibri"/>
        <family val="2"/>
        <scheme val="minor"/>
      </rPr>
      <t>Bâtiments d'habitation, administratifs et scolaires certifiés Minergie (catégories de bâtiments I à IV)</t>
    </r>
    <r>
      <rPr>
        <sz val="11"/>
        <rFont val="Calibri"/>
        <family val="2"/>
        <scheme val="minor"/>
      </rPr>
      <t xml:space="preserve">
- Certificats Minergie-Exploitation 
- Procès-verbaux d'éventuelles mesures d'optimisation de l'exploitation mises en oeuvre
</t>
    </r>
    <r>
      <rPr>
        <b/>
        <sz val="11"/>
        <rFont val="Calibri"/>
        <family val="2"/>
        <scheme val="minor"/>
      </rPr>
      <t xml:space="preserve">Tous les autres bâtiments </t>
    </r>
    <r>
      <rPr>
        <sz val="11"/>
        <rFont val="Calibri"/>
        <family val="2"/>
        <scheme val="minor"/>
      </rPr>
      <t xml:space="preserve">
- liste des contrôles des valeurs de mesure énergétiques effectués et des éventuels dysfonctionnements constatés 
- Procès-verbaux d'éventuelles mesures d'optimisation de l'exploitation mises en oeuvre</t>
    </r>
  </si>
  <si>
    <t>Énergie d'exploitation</t>
  </si>
  <si>
    <t>Indication des productions de chaleur dans l'outil d'aide (Utilisation de l'outil d'aide obligatoire)</t>
  </si>
  <si>
    <t>Mise à jour des données relatives à la production de chaleur dans l'outil d'aide</t>
  </si>
  <si>
    <t>Énergie thermique</t>
  </si>
  <si>
    <t>Concept énergétique avec couverture du contenu des domaines thématiques selon exigences du règlement</t>
  </si>
  <si>
    <t>Protocole de mise en service du système de chauffage/refroidissement du quartier</t>
  </si>
  <si>
    <t>Chauffage à distance décarboné</t>
  </si>
  <si>
    <t>Pièce justificative de l'examen des fournisseurs potentiels de chauffage à distance avec mix énergétique de ceux-ci.
Indication du fournisseur de chauffage à distance (CAD) avec indication de son mix énergétique.
Pour le chauffage à distance avec une part d'énergie fossile &gt; 25 % actuellement: document contractuel démontrant les perspectives de réduction de la part d'énergie fossile à 25 % maximum.</t>
  </si>
  <si>
    <t>Contrat de fourniture de chauffage à distance avec indication du mix énergétique actuel</t>
  </si>
  <si>
    <t>Énergie solaire</t>
  </si>
  <si>
    <t>Indication de la puissance de l'installation prévue dans l'outil d'aide (Utilisation de l'outil d'aide obligatoire)</t>
  </si>
  <si>
    <r>
      <rPr>
        <b/>
        <sz val="11"/>
        <rFont val="Calibri"/>
        <family val="2"/>
        <scheme val="minor"/>
      </rPr>
      <t>Nouvelles constructions et rénovation</t>
    </r>
    <r>
      <rPr>
        <sz val="11"/>
        <rFont val="Calibri"/>
        <family val="2"/>
        <scheme val="minor"/>
      </rPr>
      <t xml:space="preserve">
Outil d'aide mis à jour
</t>
    </r>
    <r>
      <rPr>
        <b/>
        <sz val="11"/>
        <rFont val="Calibri"/>
        <family val="2"/>
        <scheme val="minor"/>
      </rPr>
      <t>Bâtiments existants avec dérogation</t>
    </r>
    <r>
      <rPr>
        <sz val="11"/>
        <rFont val="Calibri"/>
        <family val="2"/>
        <scheme val="minor"/>
      </rPr>
      <t xml:space="preserve">
Protocole de mise en service des systèmes PV installés. Ce protocole contient au moins les informations suivantes : 
- Puissance installée (en kWp) 
- Type de panneaux installés 
- Lieu, date de la mise en service 
- Entreprise ayant procédé à la mise en service avec nom et signature de la personne responsable </t>
    </r>
  </si>
  <si>
    <t>Emissions grises</t>
  </si>
  <si>
    <r>
      <rPr>
        <b/>
        <sz val="11"/>
        <rFont val="Calibri"/>
        <family val="2"/>
        <scheme val="minor"/>
      </rPr>
      <t xml:space="preserve">Nouvelles constructions </t>
    </r>
    <r>
      <rPr>
        <sz val="11"/>
        <rFont val="Calibri"/>
        <family val="2"/>
        <scheme val="minor"/>
      </rPr>
      <t xml:space="preserve">
- Outil d'aide rempli (Utilisation de l'outil d'aide obligatoire)
- Estimation/calcul dûment justifié des EGES gris avec prise en compte des déconstructions, des modes de construction, de la compacité, du nombre de sous-sols, des fondations, des fouilles, etc. (par ex. au moyen du justificatif Minergie pour bâtiment)
</t>
    </r>
    <r>
      <rPr>
        <b/>
        <sz val="11"/>
        <rFont val="Calibri"/>
        <family val="2"/>
        <scheme val="minor"/>
      </rPr>
      <t>Rénovations et bâtiments existants avec dérogation:</t>
    </r>
    <r>
      <rPr>
        <sz val="11"/>
        <rFont val="Calibri"/>
        <family val="2"/>
        <scheme val="minor"/>
      </rPr>
      <t xml:space="preserve">
- Pas de justificatif</t>
    </r>
  </si>
  <si>
    <t>- Valeurs mises à jour dans l'outil d'aide</t>
  </si>
  <si>
    <t>Espaces verts</t>
  </si>
  <si>
    <t>- Plan du quartier avec zones marquées des espaces verts comptabilisés, y.c. des espaces verts planifiés
- Outil d'aide rempli ou calcul personnel analogue de la part d'espaces verts</t>
  </si>
  <si>
    <t>- Documents de la certification provisoire mis à jour 
- Liste des espèces végétales
- Photographies, preuves d'achat</t>
  </si>
  <si>
    <t>Outil d'aide exigences D Espaces extérieurs (XLSX)</t>
  </si>
  <si>
    <t>Ombrage par les arbres</t>
  </si>
  <si>
    <t>Évaporation, infiltration et rétention</t>
  </si>
  <si>
    <t>- Indication de la capacité d'infiltration (selon le plan général d'évacuation des eaux PGEE)
Plan du quartier avec désignation : 
- Identification de la classification de la pollution de toutes les surfaces
- Attribution des bassins versants sur le site
- Surfaces de places et de circulation : Marquage des surfaces sans revêtement perméable
- Surfaces imperméabilisées/construites : Marquage des surfaces avec gestion locale</t>
  </si>
  <si>
    <t xml:space="preserve"> Documents mis à jour de la certification provisoire</t>
  </si>
  <si>
    <t>Offre de places de stationnement pour vélos</t>
  </si>
  <si>
    <t>Outil d'aide rempli (ou calcul analogue) pour le calcul des places de stationnement pour vélos ou concept de mobilité avec désignation dûment documentée des places de stationnement pour vélos ou documentation des obligations légales en la matière</t>
  </si>
  <si>
    <t>Documents mis à jour de la certification provisoire</t>
  </si>
  <si>
    <t>Outil d'aide exigences E Mobilité (XLSX)</t>
  </si>
  <si>
    <t>Convivialité des places de stationnement pour vélos</t>
  </si>
  <si>
    <t>- Plan avec indication des places de stationnement pour vélos
- Description des places de stationnement pour vélos</t>
  </si>
  <si>
    <t>- Plan actualisé avec indication des places de stationnement pour vélos
- Photos des places de stationnement pour vélos</t>
  </si>
  <si>
    <t>Facilité d’accès au quartier</t>
  </si>
  <si>
    <t>Plan d'accès au quartier</t>
  </si>
  <si>
    <t>Plan d'accès au quartier actualisé</t>
  </si>
  <si>
    <t>Mobilité électrique</t>
  </si>
  <si>
    <t>(justificatif à fournir en A1.1)</t>
  </si>
  <si>
    <t>Partage de véhicules</t>
  </si>
  <si>
    <t>- Évaluation / analyse des besoins du quartier
- Autodéclaration de l'offre prévue 
- Plan de situation avec désignation des lieux avec une offre de partage</t>
  </si>
  <si>
    <t>- Plan de situation mis à jour 
- justificatif de l'offre (par ex. contrat avec le soumissionnaire ou documentation photographique)</t>
  </si>
  <si>
    <t xml:space="preserve">Forte densité d'utilisation </t>
  </si>
  <si>
    <t>À choix</t>
  </si>
  <si>
    <r>
      <rPr>
        <b/>
        <sz val="11"/>
        <rFont val="Calibri"/>
        <family val="2"/>
        <scheme val="minor"/>
      </rPr>
      <t>Variante A :</t>
    </r>
    <r>
      <rPr>
        <sz val="11"/>
        <rFont val="Calibri"/>
        <family val="2"/>
        <scheme val="minor"/>
      </rPr>
      <t xml:space="preserve">
Estimation de la SRE par unité pertinente (voir l'outil d'aide, pour la catégorie de bâtiment Habitat, l'outil d'aide SNBS "Densité d'utilisation" peut également être utilisé), documentation des mesures prises pour augmenter la densité d'utilisation
</t>
    </r>
    <r>
      <rPr>
        <b/>
        <sz val="11"/>
        <rFont val="Calibri"/>
        <family val="2"/>
        <scheme val="minor"/>
      </rPr>
      <t xml:space="preserve">
Variante B :</t>
    </r>
    <r>
      <rPr>
        <sz val="11"/>
        <rFont val="Calibri"/>
        <family val="2"/>
        <scheme val="minor"/>
      </rPr>
      <t xml:space="preserve">
Valeurs cibles pour les deux catégories de bâtiments avec la plus grande SRE ancrées dans la convention d'objectifs, le cahier des charges ou autre.</t>
    </r>
  </si>
  <si>
    <t>Estimation actualisée de la SRE par unité pertinente et documentation des mesures prises</t>
  </si>
  <si>
    <t>Outil d'aide mesures à choix (XLSX)</t>
  </si>
  <si>
    <t>Visualisation des indices de conso. pour les usagers</t>
  </si>
  <si>
    <t>- Part de la SRE des bâtiments d'habitation avec visualisation des indices de consommation d'énergie (voir outil d'aide) 
- Fiche technique des appareils de mesure ou concept de visualisation prévus pour les habitants ou usagers</t>
  </si>
  <si>
    <t>- Part de la SRE des bâtiments d'habitation avec visualisation des indices de consommation d'énergie (voir outil d'aide) mis à jour 
- Fiche technique / Informations sur le système installé</t>
  </si>
  <si>
    <t>Joker "Gérance du quartier"</t>
  </si>
  <si>
    <t>Description de la mesure et de ses effets (voir outil d'aide)</t>
  </si>
  <si>
    <t>Description mise à jour</t>
  </si>
  <si>
    <t>Solutions de stockage innovantes</t>
  </si>
  <si>
    <t>- Concept et schéma de la solution de stockage 
- Simulation ou similaire</t>
  </si>
  <si>
    <t>- Photo de l'installation 
- Description de l'installation et documentation 
- Procès-verbal de mise en service</t>
  </si>
  <si>
    <t>Utilisation des ressources locales</t>
  </si>
  <si>
    <t>Liste des bâtiments pour lesquels la mise en œuvre de la mesure est prévue avec liste des groupes d'éléments de construction avec indication des composants principaux prévus en matériaux locaux (voir outil d'aide)</t>
  </si>
  <si>
    <t>- Liste actualisée des bâtiments (voir outil d'aide) 
- Pour les matériaux concernés : informations sur le matériau (p. ex. bon de livraison, autodéclaration du fournisseur) et sur la provenance de la ressource (lieu, code postal, distance de transport).</t>
  </si>
  <si>
    <t xml:space="preserve">Réemploi d’éléments de construction </t>
  </si>
  <si>
    <t>- Liste de réemploi avec les indications suivantes : n° eCCC-Bât et désignation de l'élément de construction, photo, quantité, état, étage, emplacement, dimensions géométriques principales, poids, polluants, spécifications techniques, teintes, etc. - Déclaration d'intention avec description des éléments de construction qui seront réutilisés sur le quartier</t>
  </si>
  <si>
    <t>- Plans d'exécution et de détail avec identification des éléments réutilisés</t>
  </si>
  <si>
    <t>Minimisation des mouvements de terre pour l'aménagement du terrain</t>
  </si>
  <si>
    <t>- Quantité de matériaux d'excavation prévue et évacuée (voir outil d'aide) 
- Extrait du cadastre des sites pollués en cas de matériaux d'excavation contaminés</t>
  </si>
  <si>
    <t>- Quantité de déblais effectivement évacuée (outil d'aide actualisé) 
- justificatif par ex. via le nombre de trajets de transport.</t>
  </si>
  <si>
    <t>Joker « Énergie et gaz à effet de serre »</t>
  </si>
  <si>
    <t>Voir B1.6</t>
  </si>
  <si>
    <t>Aération du quartier</t>
  </si>
  <si>
    <t>Analyse comprenant les éléments suivants : - Cartes officielles d'analyse climatique du site.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</si>
  <si>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Mise en œuvre selon la planification : Confirmation de la mise en œuvre conforme à la planification
- Orientation des corps de bâtiments différente de celle prévue dans la planification : documents actualisés de la certification provisoire</t>
  </si>
  <si>
    <t>Récupération d’eau de pluie</t>
  </si>
  <si>
    <t>- Documents mis à jour de la certification provisoire
- Documentation photographique ou fiches techniques de l'installation</t>
  </si>
  <si>
    <t>Pas de constructions souterraines en dehors de l'emprise au sol des bâtiments</t>
  </si>
  <si>
    <t>- Plans avec désignation des sous-sols existants et prévus et de l'emprise au sol des bâtiments</t>
  </si>
  <si>
    <t>Plans mis à jour</t>
  </si>
  <si>
    <t>Joker « Confort et adaptation au climat »</t>
  </si>
  <si>
    <t>Minimisation de places de parc</t>
  </si>
  <si>
    <t>Nombre de places de parc pour voitures prévu par catégorie de bâtiment (voir outil d'aide) ou fixation des valeurs cibles dans la convention d'objectifs, le cahier des charges ou autre.</t>
  </si>
  <si>
    <t>- Nombre effectif de places de parc pour voitures par catégorie de bâtiment (voir outil d'aide) 
- Plans avec indication des places de stationnement pour voitures</t>
  </si>
  <si>
    <t>Mesures de réduction du trafic</t>
  </si>
  <si>
    <t>Liste des mesures prévues (voir l'outil d'aide)</t>
  </si>
  <si>
    <t>- Liste des mesures mises en œuvre (voir outil d'aide) 
- Plan avec représentation des mesures mises en oeuvre ou documentation photographique</t>
  </si>
  <si>
    <t>Gestion de la mobilité pour réduire le TIM</t>
  </si>
  <si>
    <t>Liste des mesures prévues (voir outil d'aide)</t>
  </si>
  <si>
    <t>- Liste des mesures mises en œuvre (voir outil d'aide).
- Prix de location des places de parc pour voitures
- Soutien financier à la mobilité respectueuse de l'environnement 
- Plan ou photos des infrastructures / offres de service mises en œuvre pour les utilisateurs de vélos 
- Réglementation du contrat de location pour la possession d'une voiture 
- Plan avec distance à pied jusqu'aux bâtiments</t>
  </si>
  <si>
    <t>Stations de recharge bidirectionnelles</t>
  </si>
  <si>
    <t>Part des places de parc pour voitures prévues avec des stations de recharge bidirectionnelles (voir outil d'aide)</t>
  </si>
  <si>
    <t>- Outil d'aide mis à jour 
- Fiche technique ou documentation photographique de l'installation</t>
  </si>
  <si>
    <t>Joker « Mobilité »</t>
  </si>
  <si>
    <t>Justificatifs à fournir Minergie-Quartier :
Certification provisoire de grands quartiers en étapes intermédiaires</t>
  </si>
  <si>
    <t xml:space="preserve">Si les justificatifs renvoient à un outil d'aide, celui-ci se réfère toujours à l'outil d'aide mentionné dans la colonne tout à droite. 
Mesures à choix : seuls les justificatifs pour les mesures à choix choisies doivent être fournis.
Pour la certification définitive, les justificatifs exigés sont les mêmes que pour les quartiers sans étapes intermédiaires. Pour la certification définitive, utilisez la "Liste normale". </t>
  </si>
  <si>
    <t>Justificatifs à fournir pour la certification provisoire pour les grands quartiers comprenant trois étapes de construction ou plus avec contrôle des étapes intermédiaires</t>
  </si>
  <si>
    <t>- Plan d'ensemble du quartier avec indication des nouvelles constructions et des bâtiments existants conservés ainsi que du périmètre du quartier 
- Liste des bâtiments avec surface de plancher ou surface de référence énergétique
- Outil d'aide dûment rempli et signé par la gérance du quartier (utilisation obligatoire de l'outil d'aide)
- Document (cahier des charges, convention d'objectifs, protocole, déclaration d'intention ou autre, signé par le management du quartier) dans lequel il est stipulé contractuellement que les exigences seront respectées (avec signature du management du quartier).</t>
  </si>
  <si>
    <t>Document dans lequel sont définies les tâches, les ressources financières et personnelles en rapport avec le développement de Minergie-Quartier (voir p.e. modèle). Signature par tous les propriétaires.</t>
  </si>
  <si>
    <t>Déclaration d'intention dans laquelle le management du quartier s'engage à mettre en place un monitoring, y compris un SGE, qui réponde aux exigences  Minergie-Quartier.</t>
  </si>
  <si>
    <t>Indication des producteurs de chaleur dans l'outil d'aidre ou document définissant les producteurs de chaleur des bâtiments existants</t>
  </si>
  <si>
    <t>Analyse des fournisseurs de chauffage à distance possibles et de leur mix énergétique dans le concept énergétique (voir exigence C1.2)</t>
  </si>
  <si>
    <t>Estimation du potentiel de production solaire et si possible saisie dans l'outil d'aide</t>
  </si>
  <si>
    <t>- Outil d'aide rempli ou document définissant la valeur limite EGES gris sera respectée lors de la construction du quartier (avec signature du management du quartier).
- Estimation/calcul documenté des EGES gris avec prise en compte des déconstructions, des modes de construction, de la compacité, du nombre de sous-sols, des fondations, des fouilles, etc.</t>
  </si>
  <si>
    <t>- Plan du quartier avec zones marquées des espaces verts comptabilisés 
- Outil d'aide rempli ou calcul personnel analogue de la part d'espaces verts</t>
  </si>
  <si>
    <t>Outil d'aide rempli ou autre calcul analogue
Plan du quartier avec désignation : 
- De toutes les surfaces au sol avec faible charge sur le ruissellement des eaux de pluie, avec marquage des surfaces sans revêtement perméable 
- Toutes les surfaces au sol imperméables ou construites exposées à la pluie avec faible charge sur le ruissellement des eaux de pluie, avec marquage des surfaces au sol pour lesquelles l'eau est traitée localement</t>
  </si>
  <si>
    <t>- Outil d'aide rempli (ou calcul analogue) pour le calcul du nombre de places de stationnement pour vélos ou concept de mobilité avec détermination dûment documentée des places de stationnement pour vélos ou indication des obligations légales</t>
  </si>
  <si>
    <t>- Document contractuel prévoyant le respect des exigences (avec signature du management du quartier).</t>
  </si>
  <si>
    <t>Valeurs cibles pour les deux catégories de bâtiments avec la plus grande SRE définies dans la convention d'objectifs, le cahier des charges ou un document similaire</t>
  </si>
  <si>
    <t>Analyse comprenant les éléments suivants : 
- Cartes officielles d'analyse climatique du quartier. Là où elles n'existent pas : bases statistiques météorologiques sur la direction des vents dominants 
- Pour les sites urbains : Représentation des flux d'air froid provenant des zones de captage d'air froid 
- Mise en évidence de l'exploitation maximale de la situation de départ positive sur le quartier
- Mise en évidence de la minimisation des effets négatifs des mesures prises sur le quartier et ses alentours</t>
  </si>
  <si>
    <t xml:space="preserve">Verifiche Minergie-Quartiere da fornire </t>
  </si>
  <si>
    <t>Se nelle verifiche si fa riferimento a uno strumento di verifica, questo si riferisce sempre allo strumento di verifica menzionato nella colonna all'estrema destra. 
Requisiti facoltativi: devono essere fornite solo le verifiche per i requisiti facoltativi scelti.</t>
  </si>
  <si>
    <t>Requisito</t>
  </si>
  <si>
    <t>Facoltativo / obbligatorio</t>
  </si>
  <si>
    <t>Verifiche per la certificazione provvisoria</t>
  </si>
  <si>
    <t>Verifiche per la certificazione definitiva</t>
  </si>
  <si>
    <t>Strumento di verifica</t>
  </si>
  <si>
    <t>Certificazione secondo Minergie (-P/-A/-ECO)</t>
  </si>
  <si>
    <t>Obbligatorio</t>
  </si>
  <si>
    <r>
      <rPr>
        <b/>
        <sz val="11"/>
        <rFont val="Calibri"/>
        <family val="2"/>
        <scheme val="minor"/>
      </rPr>
      <t>Generale</t>
    </r>
    <r>
      <rPr>
        <sz val="11"/>
        <rFont val="Calibri"/>
        <family val="2"/>
        <scheme val="minor"/>
      </rPr>
      <t xml:space="preserve">
- Piano di situazione del quartiere che mostri le nuove costruzioni e gli edifici esistenti precedentemente, così come il perimetro del quartiere
- Strumento di verifica compilato sottoscritto dall'organizzazione del quartiere. (Lo strumento di verifica è obbligatorio)
</t>
    </r>
    <r>
      <rPr>
        <b/>
        <sz val="11"/>
        <rFont val="Calibri"/>
        <family val="2"/>
        <scheme val="minor"/>
      </rPr>
      <t xml:space="preserve">
Edifici esistenti con regolamentazione eccezionale
</t>
    </r>
    <r>
      <rPr>
        <sz val="11"/>
        <rFont val="Calibri"/>
        <family val="2"/>
        <scheme val="minor"/>
      </rPr>
      <t>Giustificativo dell'ammissibilità della regolamentazione eccezionale:
- inventario di tutela: estratto dall'inventario dei beni culturali
- certificato Minergie esistente: indicare il numero del certificato nello strumento di verifica
- involucro edilizio CECE C:  certificato CECE o dichiarazione di intenzione di risanamento secondo la classe CECE C dell'involucro (indicazioni nello strumento di verififca)
- certificato SNBS-Edificio: certificato edificio SNBS o dichiarazione di intenzione di risanamento secondo SNBS-Edificio (indicazioni nello strumento di verifica)</t>
    </r>
  </si>
  <si>
    <r>
      <rPr>
        <b/>
        <sz val="11"/>
        <rFont val="Calibri"/>
        <family val="2"/>
        <scheme val="minor"/>
      </rPr>
      <t>Generale</t>
    </r>
    <r>
      <rPr>
        <sz val="11"/>
        <rFont val="Calibri"/>
        <family val="2"/>
        <scheme val="minor"/>
      </rPr>
      <t xml:space="preserve">
- Piano di situazione aggiornato
- Strumento di verifica completamente compilato e aggiornato
</t>
    </r>
    <r>
      <rPr>
        <b/>
        <sz val="11"/>
        <rFont val="Calibri"/>
        <family val="2"/>
        <scheme val="minor"/>
      </rPr>
      <t>Edifici esistenti con regolamentazione eccezionale</t>
    </r>
    <r>
      <rPr>
        <sz val="11"/>
        <rFont val="Calibri"/>
        <family val="2"/>
        <scheme val="minor"/>
      </rPr>
      <t xml:space="preserve">
- Certificato CECE (nel caso in cui non fosse già disponibile nella certificazione provvisoria)
Certificato SNBS Edificio (nel caso in cui non fosse già disponibile nella certificazione provvisoria)</t>
    </r>
  </si>
  <si>
    <t>Strumento di verifica requisiti A e C (XLSX)</t>
  </si>
  <si>
    <t>Organizzazione</t>
  </si>
  <si>
    <t>Documento nel quale vengono definiti i compiti, le risorse finanziarie e umane in relazione allo sviluppo del quartiere Minergie (si veda ad es. il modello). Firmato legalmente da tutti i proprietari terrieri del quartiere.</t>
  </si>
  <si>
    <t>Documento di certificazione provvisoria aggiornato
- Mostrare la relazione tra i proprietari e, se non si tratta di proprietà esclusiva, indicare i diritti e gli obblighi dei singoli partecipanti (ad es. regolamenti per PPP, ecc.).
- Regolamenti per l’esercizio e la manutenzione (responsabilità, diritti e doveri, fatturazione dei servizi, fatturazione dell'energia, ecc.).
- Sviluppo futuro del quartiere (implementazione di futuri sviluppi tecnologici, risanamento, ecc.) e relativi diritti e doveri delle singole proprietà.</t>
  </si>
  <si>
    <t>Modello B1.1 Organizzazione (DOCX)</t>
  </si>
  <si>
    <t>Monitoraggio tramite sistemi di gestione dell’energia (EMS)</t>
  </si>
  <si>
    <r>
      <rPr>
        <b/>
        <sz val="11"/>
        <rFont val="Calibri"/>
        <family val="2"/>
        <scheme val="minor"/>
      </rPr>
      <t>Variante A (fornitore del monitoraggio già noto):</t>
    </r>
    <r>
      <rPr>
        <sz val="11"/>
        <rFont val="Calibri"/>
        <family val="2"/>
        <scheme val="minor"/>
      </rPr>
      <t xml:space="preserve">
- Schema del quartiere dove vengono mostrati tutti i punti si misurazione e dove vengono indicate le modalità e i tipi di misurazione (si veda il Regolamento Minergie-Quartiere, allegato B)
- Indicazione del partner per l'implementazione del sistema di gestione dell'energia (EMS)
- Consegna dell'incarico a un fornitore certificato con modulo Minergie (e selezionato sulla piattaforma dei label) e ordine del servizio supplementare "Certificato Minergie-Esercizio" per le categorie di edificio I-IV o consegna dell'incarico a un fornitore con ordine di importazione dei dati in Minergie.
</t>
    </r>
    <r>
      <rPr>
        <b/>
        <sz val="11"/>
        <rFont val="Calibri"/>
        <family val="2"/>
        <scheme val="minor"/>
      </rPr>
      <t>Variante B (fornitore del monitoraggio non ancora noto):</t>
    </r>
    <r>
      <rPr>
        <sz val="11"/>
        <rFont val="Calibri"/>
        <family val="2"/>
        <scheme val="minor"/>
      </rPr>
      <t xml:space="preserve">
Dichiarazione d'intenti nella quale l'organizzazione di quartiere si impegna a effettuare un monitoraggio comprensivo di un EMS che soddisfi il requisito Minergie-Quartiere.</t>
    </r>
  </si>
  <si>
    <t>- Schema di misurazione definitivo del quartiere e protocollo di messa in esercizio del sistema di monitoraggio
- Indicazioni sul fornitore definitivo del sistema di gestione dell'energia</t>
  </si>
  <si>
    <t xml:space="preserve">Verifica dei valori energetici misurati </t>
  </si>
  <si>
    <t>(la verifica viene fornita per la certificazione definitiva)</t>
  </si>
  <si>
    <r>
      <rPr>
        <b/>
        <sz val="11"/>
        <rFont val="Calibri"/>
        <family val="2"/>
        <scheme val="minor"/>
      </rPr>
      <t>Edifici abitativi, amministrativi e scolastici certificati Minergie (categorie di edificio I - IV)</t>
    </r>
    <r>
      <rPr>
        <sz val="11"/>
        <rFont val="Calibri"/>
        <family val="2"/>
        <scheme val="minor"/>
      </rPr>
      <t xml:space="preserve">
- Certificatos Minergie-Esercizio 
- Protocolli di eventuali ottimizzazioni di esercizio
</t>
    </r>
    <r>
      <rPr>
        <b/>
        <sz val="11"/>
        <rFont val="Calibri"/>
        <family val="2"/>
        <scheme val="minor"/>
      </rPr>
      <t>Tutti gli altri edifici</t>
    </r>
    <r>
      <rPr>
        <sz val="11"/>
        <rFont val="Calibri"/>
        <family val="2"/>
        <scheme val="minor"/>
      </rPr>
      <t xml:space="preserve">
- Elenco delle verifiche dei valori energetici misurati effettuate e delle eventuali anomalie riscontrate
- Protocolli di eventuali ottimizzazioni di esercizio</t>
    </r>
  </si>
  <si>
    <t xml:space="preserve">Energia d’esercizio </t>
  </si>
  <si>
    <t>Indicazione dei generatori di calore nello strumento di verifica (lo strumento di verifica è obbligatorio)</t>
  </si>
  <si>
    <t>Indicazione aggiornata sui generatori di calore nello strumento di verifica</t>
  </si>
  <si>
    <t xml:space="preserve">Utilizzo di energia termica </t>
  </si>
  <si>
    <t>Concetto energetico che copre i contenuti delle aree tematiche secondo il requisito</t>
  </si>
  <si>
    <t>Protocollo di messa in esercizio del sistema di riscaldamento / raffreddamento del quartiere</t>
  </si>
  <si>
    <t xml:space="preserve"> Teleriscaldamento senza fonti fossili </t>
  </si>
  <si>
    <t>Giustificativo con verifica dei possibili fornitori per il teleriscaldamento con mix energetico delle reti.
Per il teleriscaldamento con una quota fossile &gt;25%: documento vincolante ad un programma di riduzione della quota fossile a un massimo del 25%.</t>
  </si>
  <si>
    <t>Fornitore del teleriscaldamento con indicazione del mix energetico attuale</t>
  </si>
  <si>
    <t xml:space="preserve">Utilizzo di energia solare </t>
  </si>
  <si>
    <t>Indicare nello strumento di verifica la potenza installata prevista (lo strumento di verifica è obbligatorio)</t>
  </si>
  <si>
    <r>
      <rPr>
        <b/>
        <sz val="11"/>
        <rFont val="Calibri"/>
        <family val="2"/>
        <scheme val="minor"/>
      </rPr>
      <t>Nuove costruzioni e risanamenti</t>
    </r>
    <r>
      <rPr>
        <sz val="11"/>
        <rFont val="Calibri"/>
        <family val="2"/>
        <scheme val="minor"/>
      </rPr>
      <t xml:space="preserve">
Strumento di verifica aggiornato
</t>
    </r>
    <r>
      <rPr>
        <b/>
        <sz val="11"/>
        <rFont val="Calibri"/>
        <family val="2"/>
        <scheme val="minor"/>
      </rPr>
      <t>Edifici esistenti con regolamentazione eccezionale</t>
    </r>
    <r>
      <rPr>
        <sz val="11"/>
        <rFont val="Calibri"/>
        <family val="2"/>
        <scheme val="minor"/>
      </rPr>
      <t xml:space="preserve">
Protocollo di messa in esercizio degli impianti FV installati. Questo protocollo contiene almeno le seguenti indicazioni:
- potenza installata (in kWp)
- tipologia di pannelli installati
- luogo e data della messa in esercizio
- azienda che ha eseguito la messa in esercizio con nome e firma della persona responsabile</t>
    </r>
  </si>
  <si>
    <t xml:space="preserve">Emissioni di gas serra nella costruzione </t>
  </si>
  <si>
    <r>
      <rPr>
        <b/>
        <sz val="11"/>
        <rFont val="Calibri"/>
        <family val="2"/>
        <scheme val="minor"/>
      </rPr>
      <t xml:space="preserve">Nuove costruzioni
</t>
    </r>
    <r>
      <rPr>
        <sz val="11"/>
        <rFont val="Calibri"/>
        <family val="2"/>
        <scheme val="minor"/>
      </rPr>
      <t xml:space="preserve">- Strumento di verifica compilato (lo strumento di verifica è obbligatorio)
- Stima / calcolo comprensibile dei gas serra nella costruzione, tenendo in considerazione le demolizioni, i metodi di costruzione, la compattezza, il numero di piani interrati, le fondamenta, la fossa di scavo, ecc. 
</t>
    </r>
    <r>
      <rPr>
        <b/>
        <sz val="11"/>
        <rFont val="Calibri"/>
        <family val="2"/>
        <scheme val="minor"/>
      </rPr>
      <t>Risanamenti e edifici esistenti con regolamentazione eccezionale</t>
    </r>
    <r>
      <rPr>
        <sz val="11"/>
        <rFont val="Calibri"/>
        <family val="2"/>
        <scheme val="minor"/>
      </rPr>
      <t xml:space="preserve">
Nessuna verifica</t>
    </r>
  </si>
  <si>
    <t>- Valori aggiornati nello strumento di verifica</t>
  </si>
  <si>
    <t xml:space="preserve">Spazi verdi </t>
  </si>
  <si>
    <t>- Piano delle superfici esterne con indicate le superfici verdi calcolate, inclusa la marcatura dell'inverdimento previsto.
- Strumento di verifica compilato o calcolazione analoga equivalente della percentuale di spazi verdi</t>
  </si>
  <si>
    <t>- Documentazione aggiornata della certificazione provvisoria
- Lista delle specie vegetali
- Fotografie, prove d'acquisto</t>
  </si>
  <si>
    <t>Strumento di verifica requisiti D Spazio esterno (XLSX)</t>
  </si>
  <si>
    <t xml:space="preserve">Ombreggiamento attraverso alberature </t>
  </si>
  <si>
    <t>- Piano delle superfici esterne con indicati gli alberi da abbattere/conservare e i nuovi alberi, inclusa la descrizione delle specie
- Fotografia aerea (datata prima dell'inizio della costruzione) che mostri gli alberi esistenti nel quartiere.
- Lista delle specie arboree
- Strumento di verifica compilato o calcolazione analoga equivalente della percentuale di ombreggiamento</t>
  </si>
  <si>
    <t>- Documentazione aggiornata della certificazione provvisoria
- Fotografie, prove d'acquisto
- Piano di manutenzione del verde, compresi gli alberi (contenuto: idea di base, piano di piantumazione, piano di manutenzione per habitat)</t>
  </si>
  <si>
    <t xml:space="preserve">Evaporazione, infiltrazione e ritenzione </t>
  </si>
  <si>
    <t>Indicazione della capacità di infiltrazione (secondo il Piano generale di smaltimento delle acque PGS).
Piano con indicate le superfici:
- Etichettatura della classe di inquinamento di tutte le superfici
- Indicazione dei bacini idrografici sul quartiere
- Piazza e aree di traffico: indicazione delle superfici non permeabili
- Superfici impermeabilizzate/costruite: indicazione delle superfici con coltivazioni localizzate</t>
  </si>
  <si>
    <t>Documentazione aggiornata della certificazione provvisoria</t>
  </si>
  <si>
    <t xml:space="preserve">Offerta di parcheggi </t>
  </si>
  <si>
    <t>Strumento di verifica compilato (o calcolazione analoga propria) per il calcolo del numero di parcheggi oppure concetto di mobilità con definiti in modo comprensibile i parcheggi o i requisiti dell'ente pubblico</t>
  </si>
  <si>
    <t>Strumento di verifica requisiti E Mobilità</t>
  </si>
  <si>
    <t xml:space="preserve">Praticità d’uso dei parcheggi per le biciclette </t>
  </si>
  <si>
    <t>- Piano con indicati i parcheggi per le biciclette
- Descrizione dei parcheggi per le biciclette</t>
  </si>
  <si>
    <t>- Piano aggiornato
- Fotografie dei parcheggi per le biciclette</t>
  </si>
  <si>
    <t xml:space="preserve">Accessibilità </t>
  </si>
  <si>
    <t>Piano di collegamento del quartiere</t>
  </si>
  <si>
    <t>Piani di collegamento del quartiere aggiornati</t>
  </si>
  <si>
    <t>Elettromobilità</t>
  </si>
  <si>
    <t>(verifica viene fornita in A1.1)</t>
  </si>
  <si>
    <t>(verifica avviene in A1.1)</t>
  </si>
  <si>
    <t>Car-Sharing</t>
  </si>
  <si>
    <t>- Valutazione / analisi del fabbisogno del quartiere
- Autodichiarazione dell'offerta pianificata
- Planimetria dell'offerta di sharing</t>
  </si>
  <si>
    <t>- Planimetria aggiornata
- Verifica dell'offerta (per es. contratto con il fornitore o documentazione fotografica)</t>
  </si>
  <si>
    <t xml:space="preserve">Garantire un’elevata densità di utilizzo </t>
  </si>
  <si>
    <t>Facoltativo</t>
  </si>
  <si>
    <r>
      <rPr>
        <b/>
        <sz val="11"/>
        <rFont val="Calibri"/>
        <family val="2"/>
        <scheme val="minor"/>
      </rPr>
      <t>Variante A:</t>
    </r>
    <r>
      <rPr>
        <sz val="11"/>
        <rFont val="Calibri"/>
        <family val="2"/>
        <scheme val="minor"/>
      </rPr>
      <t xml:space="preserve"> 
Stima della A</t>
    </r>
    <r>
      <rPr>
        <vertAlign val="subscript"/>
        <sz val="11"/>
        <rFont val="Calibri"/>
        <family val="2"/>
        <scheme val="minor"/>
      </rPr>
      <t>E</t>
    </r>
    <r>
      <rPr>
        <sz val="11"/>
        <rFont val="Calibri"/>
        <family val="2"/>
        <scheme val="minor"/>
      </rPr>
      <t xml:space="preserve">/unità nello strumento di verifica (per la categoria di edificio abitazioni può essere utilizzato anche lo strumento di verifica SNBS "Densità d'uso"), documentazione delle misure per un'elevata densità di utilizzo
</t>
    </r>
    <r>
      <rPr>
        <b/>
        <sz val="11"/>
        <rFont val="Calibri"/>
        <family val="2"/>
        <scheme val="minor"/>
      </rPr>
      <t>Variante B:</t>
    </r>
    <r>
      <rPr>
        <sz val="11"/>
        <rFont val="Calibri"/>
        <family val="2"/>
        <scheme val="minor"/>
      </rPr>
      <t xml:space="preserve">
Valori mirati per le due categorie di edificio con la maggiore A</t>
    </r>
    <r>
      <rPr>
        <vertAlign val="subscript"/>
        <sz val="11"/>
        <rFont val="Calibri"/>
        <family val="2"/>
        <scheme val="minor"/>
      </rPr>
      <t>E</t>
    </r>
    <r>
      <rPr>
        <sz val="11"/>
        <rFont val="Calibri"/>
        <family val="2"/>
        <scheme val="minor"/>
      </rPr>
      <t xml:space="preserve"> inseriti nell'accordo sugli obiettivi, nel capitolato d'oneri o analogo</t>
    </r>
  </si>
  <si>
    <r>
      <t>Stima aggiornata della A</t>
    </r>
    <r>
      <rPr>
        <vertAlign val="subscript"/>
        <sz val="11"/>
        <rFont val="Calibri"/>
        <family val="2"/>
        <scheme val="minor"/>
      </rPr>
      <t>E</t>
    </r>
    <r>
      <rPr>
        <sz val="11"/>
        <rFont val="Calibri"/>
        <family val="2"/>
        <scheme val="minor"/>
      </rPr>
      <t>/unità e documentazione delle misure</t>
    </r>
  </si>
  <si>
    <t>Strumento di verifica requisiti facoltativi (XLSX)_IT</t>
  </si>
  <si>
    <t xml:space="preserve">Visualizzazione delle grandezze misurabili per gli utenti </t>
  </si>
  <si>
    <r>
      <t>- Parte di A</t>
    </r>
    <r>
      <rPr>
        <vertAlign val="subscript"/>
        <sz val="11"/>
        <rFont val="Calibri"/>
        <family val="2"/>
        <scheme val="minor"/>
      </rPr>
      <t>E</t>
    </r>
    <r>
      <rPr>
        <sz val="11"/>
        <rFont val="Calibri"/>
        <family val="2"/>
        <scheme val="minor"/>
      </rPr>
      <t xml:space="preserve"> degli edifici abitativi con visualizzazione delle grandezze misurabili (si veda lo strumento di verifica)
- Scheda tecnica dei dispositivi di misurazione oppure concetto di visualizzazione previsto per gli utenti</t>
    </r>
  </si>
  <si>
    <r>
      <t>- Parte di A</t>
    </r>
    <r>
      <rPr>
        <vertAlign val="subscript"/>
        <sz val="11"/>
        <rFont val="Calibri"/>
        <family val="2"/>
        <scheme val="minor"/>
      </rPr>
      <t>E</t>
    </r>
    <r>
      <rPr>
        <sz val="11"/>
        <rFont val="Calibri"/>
        <family val="2"/>
        <scheme val="minor"/>
      </rPr>
      <t xml:space="preserve"> degli edifici abitativi con visualizzazione delle grandezze misurabili (aggiornato)
- Scheda tecnica / informazioni sul sistema installato</t>
    </r>
  </si>
  <si>
    <t>Strumento di verifica requisiti facoltativi (XLSX)</t>
  </si>
  <si>
    <t xml:space="preserve">Jolly gestione del quartiere </t>
  </si>
  <si>
    <t>Descrizione della misura e del suo effetto (si veda lo strumento di verifica)</t>
  </si>
  <si>
    <t>Descrizione aggiornata</t>
  </si>
  <si>
    <t xml:space="preserve">Soluzioni di stoccaggio innovative </t>
  </si>
  <si>
    <t>- Concetto e schema della soluzione di stoccaggio
- Simulazione o simili</t>
  </si>
  <si>
    <t>- Fotografie dell'impianto
- Descrizione dell'impianto e relativa documentazione
- Protocolli di messa in esercizio</t>
  </si>
  <si>
    <t xml:space="preserve">Utilizzo di risorse locali </t>
  </si>
  <si>
    <t>Lista degli edifici per i quali il requisito viene implementato ed elenco dei gruppi di componenti con indicazione delle stratigrafie principali che devono essere realizzate con materiali locali (si veda lo strumento di verifica)</t>
  </si>
  <si>
    <t>- Lista degli edifici aggiornata (si veda lo strumento di verifica)
- Per i materiali interessati: indicazioni sul materiale (per es. bolla di consegna, autodichiarazione del fornitore) e sull'origine della risorsa (luogo, codice postale, distanza di trasporto).</t>
  </si>
  <si>
    <t xml:space="preserve">Riuso di gruppi di componenti </t>
  </si>
  <si>
    <t>- Lista di riuso con le seguenti informazioni: nr eCCC-E e designazione della componente, fotografia, quantità, condizione, piano, luogo, dimensioni geometriche principali, peso, sostanze inquinanti, specifiche quali valori tecnici, colore, ecc.
- Dichiarazione di intenti con descrizione delle componenti che verranno riutilizzate all'interno del quartiere</t>
  </si>
  <si>
    <t>- Piani esecutivi e di dettaglio con indicate le componenti riutilizzate</t>
  </si>
  <si>
    <t xml:space="preserve">Movimenti di terra minimi nella progettazione del terreno </t>
  </si>
  <si>
    <t>- Quantità pianificata di materiale di scavo rimosso (si veda lo strumento di verifica)
- estratto dal registro dei siti contaminati per il materiale di scavo inquinato</t>
  </si>
  <si>
    <t>- Quantità di materiale di scavo effettivamente rimosso (strumento di verifica aggiornato)
- Giustificativo, per es. per il numero di viaggi di trasporto</t>
  </si>
  <si>
    <t xml:space="preserve">Jolly energia e gas serra </t>
  </si>
  <si>
    <t>Si veda B1.6</t>
  </si>
  <si>
    <t xml:space="preserve">Ventilazione nel quartiere </t>
  </si>
  <si>
    <t>Analisi con i seguenti contenuti:
- Mappe ufficiali di analisi climatica del luogo.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</si>
  <si>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 Realizzazione secondo la pianificazione: conferma dell'attuazione secondo pianificazione
Orientamento dei corpi edilizi diverso da come pianificato: documentazione aggiornata della certificazione provvisoria</t>
  </si>
  <si>
    <t xml:space="preserve">Utilizzo dell’acqua piovana </t>
  </si>
  <si>
    <t>- Segnalazione delle superfici dei tetti e delle aree destinate all'utilizzo e allo stoccaggio dell'acqua piovana, strumento di verifica compilato
- Descrizione dell'installazione prevista</t>
  </si>
  <si>
    <t>- Documentazione aggiornata della certificazione provvisoria
- Documentazione fotografica oppure schede tecniche dell'installazione</t>
  </si>
  <si>
    <t xml:space="preserve">Nessuna sotto-costruzione degli spazi aperti </t>
  </si>
  <si>
    <t>- Piani con indicati i piani interrati, esistenti e previsti, e impronte degli edifici</t>
  </si>
  <si>
    <t>Piani aggiornati</t>
  </si>
  <si>
    <t xml:space="preserve">Jolly comfort e adattamento al clima </t>
  </si>
  <si>
    <t xml:space="preserve">Minimizzazione  del numero di parcheggi per auto </t>
  </si>
  <si>
    <t>Numero di posti auto pianificato per categoria di edificio (si veda lo strumento di verifica) oppure definizione dei valori mirati nell'accordo sugli obiettivi, nel capotolato d'oneri o analogo</t>
  </si>
  <si>
    <t>- Numero effettivo di posti auto per categoria di edificio (si veda lo strumento di verifica)
- Piani con indicati i posti auto</t>
  </si>
  <si>
    <t xml:space="preserve">Offerte interne al quartiere per ridurre il traffico </t>
  </si>
  <si>
    <t>Lista delle offerte pianificate (si veda lo strumento di verifica)</t>
  </si>
  <si>
    <t>- Lista delle offerte realizzate (si veda lo strumento di verifica)
Piano con indicate le offerte oppure documentazione fotografica</t>
  </si>
  <si>
    <t xml:space="preserve">Gestione della mobilità per la riduzione del TPM </t>
  </si>
  <si>
    <t>Lista delle misure pianificate (si veda lo strumento di verifica)</t>
  </si>
  <si>
    <t>- Lista delle misure realizzate (si veda lo strumento di verifica)
Inoltre, per le misure selezionate:
- Prezzi di affitto dei posti auto
- Sostegno finanziario per la mobilità sostenibile
- Piani o fotografie delle infrastrutture / servizi per i ciclisti realizzati
- Regolamenti dei contratti di affitto per i proprietari di autoveicoli
- Piano delle distanze tra gli edifici</t>
  </si>
  <si>
    <t xml:space="preserve">Stazioni di ricarica bidirezionali </t>
  </si>
  <si>
    <t>Percentuale di posti auto con stazione di ricarica bidirezionali pianificati (si veda lo strumento di verifica)</t>
  </si>
  <si>
    <t>- Strumento di verifica aggiornato
- Scheda tecnica oppure documentazione fotografica dell'installazione</t>
  </si>
  <si>
    <t xml:space="preserve">Jolly mobilità </t>
  </si>
  <si>
    <t>Verifiche Minergie-Quartiere da fornire:
Certificazione provvisoria per quartieri di grandi dimensioni con fasi intermedie</t>
  </si>
  <si>
    <t xml:space="preserve">Se nelle verifiche si fa riferimento a uno strumento di verifica, questo si riferisce sempre allo strumento di verifica menzionato nella colonna all'estrema destra. 
Requisiti facoltativi: devono essere fornite solo le verifiche per i requisiti facoltativi scelti.
Per la certificazione definitiva, sono richieste le stesse verifiche dei quartieri senza fasi intermedie. Utilizzare l' "Elenco normale". </t>
  </si>
  <si>
    <t>Verifiche per la certificazione provvisoria dei quartieri di grandi dimensioni con tappe intermedie con tre o più fasi di costruzione</t>
  </si>
  <si>
    <t>- Piano di situazione del quartiere che mostri le nuove costruzioni e gli edifici esistenti precedentemente, così come il perimetro del quartiere
- Lista degli edifici con le superfici dei piani o le superfici di riferimento energetico
- Possibilmente, uno strumento di verifica complementare compilato e firmato dall'organizzazione di quartiere (lo strumento di verifica è obbligatorio)
-Documento (capitolato d'oneri, accordo sugli obiettivi, protocollo, dichiarazione di intenti o analoghi, firmato dall'organizzazione di quartiere) in cui si stabilisce in modo vincolante che il requisito deve essere soddisfatto (con firma dell'organizzazione di quartiere)</t>
  </si>
  <si>
    <t>Documento nel quale vengono definiti i compiti, le risorse finanziarie e umane in relazione allo sviluppo del quartiere Minergie (si veda il modello). Firmato legalmente da tutti i proprietari.</t>
  </si>
  <si>
    <t>Dichiarazione di intenti, nella quale l'organizzazione di quartiere si impegna a effettuare un monitoraggio che includa un EMS, che soddisfi i requisiti Minergie-Quartiere.</t>
  </si>
  <si>
    <t>Indicazione della produzione di calore nello strumento di verifica oppure documento nel quale si definisce che gli edifici esistenti saranno riscaldati con energie rinnovabili</t>
  </si>
  <si>
    <t xml:space="preserve">Concetto energetico che copre i contenuti delle aree tematiche secondo il requisito. </t>
  </si>
  <si>
    <t>Verifica dei possibili fornitori per il teleriscaldamento e dei loro mix energetici nell'ambito del concetto energetico (si veda il requisito C1.2)</t>
  </si>
  <si>
    <t>Stima del potenziale di produzione dell'energia solare e, quando possibile, indicazione nello strumento di verifica</t>
  </si>
  <si>
    <t xml:space="preserve">- Strumento di verifica compilato oppure documento nel quale è stabilito in modo vincolante che viene rispettato il valore limite dei gas serra in fase di costruzione del  quartiere Minergie (con firma dell'organizzazione di quartiere)
- Stima / calcolo comprensibile dei gas serra in fase di sostruzione, tenendo in considerazione le demolizioni, i metodi di costruzione, la compattezza, il numero di piani interrati, le fondamenta, la fossa di scavo, ecc. </t>
  </si>
  <si>
    <t>- Piano delle superfici esterne con indicate le superfici verdi calcolate
- Strumento di verifica compilato o calcolazione analoga equivalente della percentuale di spazi verdi</t>
  </si>
  <si>
    <t>- Piano delle superfici esterne con indicate le alberature
- Fotografia aerea (datata prima dell'inizio della costruzione) che mostri gli alberi esistenti nel quartiere.
- Strumento di verifica compilato o calcolazione analoga equivalente della percentuale di ombreggiamento</t>
  </si>
  <si>
    <t>Documento in cui si stabilisce in modo vincolante che il requisito deve essere soddisfatto (con firma dell'organizzazione di quartiere)</t>
  </si>
  <si>
    <t>Strumento di verifica compilato (o calcolo analogo) per il calcolo del numeri di parcheggi oppure concetto di mobilità con definizione comprensibile dei posti auto oppure  requisiti legislativi</t>
  </si>
  <si>
    <t>Documento in cui si stabilisce in modo vincolante che il requisito deve essere soddisfatto(con firma dell'organizzazione di quartiere)</t>
  </si>
  <si>
    <r>
      <t>Valori mirati per le due categorie di edificio con la maggiore A</t>
    </r>
    <r>
      <rPr>
        <vertAlign val="subscript"/>
        <sz val="11"/>
        <rFont val="Calibri (Corpo)"/>
      </rPr>
      <t>E</t>
    </r>
    <r>
      <rPr>
        <sz val="11"/>
        <rFont val="Calibri"/>
        <family val="2"/>
        <scheme val="minor"/>
      </rPr>
      <t xml:space="preserve"> stabiliti nell'accordo sugli obiettivi, nel capitolato d'oneri o analogo.</t>
    </r>
  </si>
  <si>
    <t>Analisi con i seguenti contenuti:
- Mappe ufficiali di analisi climatica del quartiere. Dove non disponibili: basi meteorologiche e statistiche sulla direzione principale del vento
- Per i quartieri in zone urbane: illustrazione delle correnti di aria fredda provenienti dalle zone fonte di aria fredda
- Dimostrazione dello sfruttamento massimo della situazione iniziale positiva del quartiere
- Dimostrazione della minimizzazione degli degli effetti negativi delle misure sulle superfici circostanti</t>
  </si>
  <si>
    <t>Document de certification provisoire mis à jour
- Mettre en évidence les rapports de propriété et, s'il ne s'agit pas d'une propriété unique, mettre en évidence les droits et obligations des différentes parties concernées (p. ex. règlement de la PPE, etc.).
- Règlement d'exploitation et d'entretien (compétences, droits et obligations, décompte des charges y.c. énergie, etc.)
- Développement futur du quartier (mise en œuvre de développements technologiques futurs, rénovation, etc.) et des droits et obligations des différents propriétaires qui y sont liés.</t>
  </si>
  <si>
    <t>- Plan avec indication des arbres à abattre / à conserver
 et des nouveaux arbres, y compris la désignation des essences
- Photo aérienne (datée d'avant le début des travaux) montrant les arbres existants sur le quartier
- Liste des essences 
- Calcul du pourcentage d’ombrage, via l’outil d'aide complété ou une méthode de calcul équivalente</t>
  </si>
  <si>
    <t xml:space="preserve"> - Documents de la certification provisoire mis à jour  
- Photographies, justificatifs d'achat
- Plan d'entretien de la végétation, y compris des arbres (contenu : idée de base, plan de plantation, plan d'entretien par habitat)</t>
  </si>
  <si>
    <t>- Plan des environs avec indication des arbres 
- Photo aérienne (datée d'avant le début des travaux) montrant les arbres existants sur le quartier
- Calcul du pourcentage d’ombrage, via l’outil d'aide complété ou une méthode de calcul équivalente</t>
  </si>
  <si>
    <t>-Plan avec désignation des surfaces de toit et des surfaces au sol prévues pour l'utilisation et le stockage des eaux de pluie, outil d'aide rempli 
- Description de l'installation prévue</t>
  </si>
  <si>
    <t>Aktualisiertes Dokument der provisorischen Zertifizierung
- Aufzeigen der Eigentumsverhältnisse und falls nicht Alleineigentum, aufzeigen der Rechte und Pflichten der einzelnen Beteiligten (z.B. STWEG-Reglement, etc.).
- Betriebs- und Unterhaltsreglement (Zuständigkeiten, Rechte und Pflichten, Abrechnung der Leistungen, Abrechnung Energie, etc.).
- Künftige Arealentwicklung (Umsetzung künftiger Technologie-Entwicklungen, Erneuerung, etc.) und der damit zusammenhängenden Rechte und Pflichten der einzelnen Eigentümerinnen und Eigentümern.</t>
  </si>
  <si>
    <r>
      <rPr>
        <b/>
        <sz val="11"/>
        <rFont val="Calibri"/>
        <family val="2"/>
        <scheme val="minor"/>
      </rPr>
      <t>Variante A (Monitoring Anbieter bereits bekannt):</t>
    </r>
    <r>
      <rPr>
        <sz val="11"/>
        <rFont val="Calibri"/>
        <family val="2"/>
        <scheme val="minor"/>
      </rPr>
      <t xml:space="preserve">
- Schema des Areals, in dem alle Messstellen eingezeichnet und Art und Typ der Messstellen definiert sind (siehe Reglement Minergie-Areal, Anhang B) 
- Angabe des Umsetzungspartners für das Energiemanagementsystem (EMS)
- Beleg über den Auftrag an einen zertifizierten Hersteller eines Minergie-Moduls (und auf der Label-Plattform angewählt) und Bestellung der Zusatzdienstleistung "Zertifikat Minergie-Betrieb" für die Gebäudekategorien I-IV oder Beleg über den Auftrag an einen Anbieter mit Bestellung für Datenimport bei Minergie.
</t>
    </r>
    <r>
      <rPr>
        <b/>
        <sz val="11"/>
        <rFont val="Calibri"/>
        <family val="2"/>
        <scheme val="minor"/>
      </rPr>
      <t xml:space="preserve">Variante B (Monitoring-Anbieter noch offen):
</t>
    </r>
    <r>
      <rPr>
        <sz val="11"/>
        <rFont val="Calibri"/>
        <family val="2"/>
        <scheme val="minor"/>
      </rPr>
      <t>Absichtserklärung, in der sich die Areal-Organisation zu einem Monitoring inklusive EMS verpflichtet, welches den Anforderungen des Minergie-Areals entspricht.</t>
    </r>
  </si>
  <si>
    <r>
      <rPr>
        <b/>
        <sz val="11"/>
        <rFont val="Calibri"/>
        <family val="2"/>
        <scheme val="minor"/>
      </rPr>
      <t>Minergie-zertifizierte Wohn-, Verwaltungs- und Schulgebäude (Gebäudekategorien I – IV):</t>
    </r>
    <r>
      <rPr>
        <sz val="11"/>
        <rFont val="Calibri"/>
        <family val="2"/>
        <scheme val="minor"/>
      </rPr>
      <t xml:space="preserve">
- Zertifikate Minergie-Betrieb
- Protokolle allfälliger Betriebsoptimierungen
</t>
    </r>
    <r>
      <rPr>
        <b/>
        <sz val="11"/>
        <rFont val="Calibri"/>
        <family val="2"/>
        <scheme val="minor"/>
      </rPr>
      <t>Alle anderen Gebäude</t>
    </r>
    <r>
      <rPr>
        <sz val="11"/>
        <rFont val="Calibri"/>
        <family val="2"/>
        <scheme val="minor"/>
      </rPr>
      <t xml:space="preserve">
- Auflistung der durchgeführten Prüfungen energetischer Messwerte und der gefundenen Auffälligkeiten
- Protokolle allfälliger Betriebsoptimierungen</t>
    </r>
  </si>
  <si>
    <t>- Umgebungsplan mit eingezeichneten zu fällenden / erhaltenen und neuen Bäumen, inkl. Bezeichnung der Baumarten
- Luftbild (datiert vor Baubeginn), welches die Bestandesbäume auf dem Areal abbildet.
- Liste der Baumarten
- Ausgefülltes Hilfstool oder analoge eigene Berechnung des Anteils Beschattung</t>
  </si>
  <si>
    <t>- Aktualisierte Unterlagen der provisorischen Zertifizierung
- Fotografien, Kaufbelege
- Pflegeplan für die Begrünung inkl. Bäume (Inhalt: Grundidee, Pflanzplan, Pflegeplan pro Lebensraum)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</si>
</sst>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6">
    <font>
      <sz val="11"/>
      <color theme="1"/>
      <name val="Calibri"/>
      <family val="2"/>
      <scheme val="minor"/>
    </font>
    <font>
      <sz val="11"/>
      <name val="Calibri"/>
      <family val="2"/>
      <scheme val="minor"/>
    </font>
    <font>
      <b/>
      <sz val="11"/>
      <name val="Calibri"/>
      <family val="2"/>
      <scheme val="minor"/>
    </font>
    <font>
      <b/>
      <sz val="16"/>
      <name val="Calibri"/>
      <family val="2"/>
      <scheme val="minor"/>
    </font>
    <font>
      <sz val="16"/>
      <name val="Calibri"/>
      <family val="2"/>
      <scheme val="minor"/>
    </font>
    <font>
      <sz val="11"/>
      <color theme="1"/>
      <name val="Calibri"/>
      <family val="2"/>
      <scheme val="minor"/>
    </font>
    <font>
      <b/>
      <sz val="11"/>
      <color theme="1"/>
      <name val="Calibri"/>
      <family val="2"/>
      <scheme val="minor"/>
    </font>
    <font>
      <b/>
      <sz val="9"/>
      <name val="Calibri"/>
      <family val="2"/>
      <scheme val="minor"/>
    </font>
    <font>
      <sz val="9"/>
      <name val="Calibri"/>
      <family val="2"/>
      <scheme val="minor"/>
    </font>
    <font>
      <sz val="9"/>
      <color theme="1"/>
      <name val="Calibri"/>
      <family val="2"/>
      <scheme val="minor"/>
    </font>
    <font>
      <b/>
      <sz val="9"/>
      <color theme="1"/>
      <name val="Calibri"/>
      <family val="2"/>
      <scheme val="minor"/>
    </font>
    <font>
      <vertAlign val="subscript"/>
      <sz val="11"/>
      <name val="Calibri"/>
      <family val="2"/>
      <scheme val="minor"/>
    </font>
    <font>
      <vertAlign val="subscript"/>
      <sz val="11"/>
      <name val="Calibri (Corpo)"/>
    </font>
    <font>
      <sz val="11"/>
      <color rgb="FF000000"/>
      <name val="Calibri"/>
      <family val="2"/>
    </font>
    <font>
      <b/>
      <sz val="22"/>
      <name val="Calibri"/>
      <family val="2"/>
      <scheme val="minor"/>
    </font>
    <font>
      <sz val="11"/>
      <color rgb="FF00B0F0"/>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indexed="42"/>
        <bgColor indexed="64"/>
      </patternFill>
    </fill>
    <fill>
      <patternFill patternType="solid">
        <fgColor rgb="FFEEFFDD"/>
        <bgColor indexed="64"/>
      </patternFill>
    </fill>
    <fill>
      <patternFill patternType="solid">
        <fgColor theme="2" tint="-9.9978637043366805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0"/>
      </bottom>
      <diagonal/>
    </border>
    <border>
      <left/>
      <right/>
      <top style="thick">
        <color theme="0"/>
      </top>
      <bottom/>
      <diagonal/>
    </border>
    <border>
      <left/>
      <right/>
      <top style="thin">
        <color auto="1"/>
      </top>
      <bottom style="thin">
        <color auto="1"/>
      </bottom>
      <diagonal/>
    </border>
  </borders>
  <cellStyleXfs count="2">
    <xf numFmtId="0" fontId="0" fillId="0" borderId="0"/>
    <xf numFmtId="43" fontId="5" fillId="0" borderId="0" applyFont="0" applyFill="0" applyBorder="0" applyAlignment="0" applyProtection="0"/>
  </cellStyleXfs>
  <cellXfs count="83">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center" wrapText="1"/>
    </xf>
    <xf numFmtId="0" fontId="3" fillId="0" borderId="0" xfId="0" applyFont="1" applyAlignment="1">
      <alignment vertical="top"/>
    </xf>
    <xf numFmtId="0" fontId="4" fillId="0" borderId="0" xfId="0" applyFont="1" applyAlignment="1">
      <alignment vertical="top" wrapText="1"/>
    </xf>
    <xf numFmtId="0" fontId="1" fillId="0" borderId="1" xfId="0" applyFont="1" applyBorder="1" applyAlignment="1">
      <alignment vertical="top" wrapText="1"/>
    </xf>
    <xf numFmtId="0" fontId="1" fillId="0" borderId="1" xfId="0" quotePrefix="1" applyFont="1" applyBorder="1" applyAlignment="1">
      <alignment vertical="top"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1" fillId="0" borderId="3" xfId="0" quotePrefix="1" applyFont="1" applyBorder="1" applyAlignment="1">
      <alignment vertical="top" wrapText="1"/>
    </xf>
    <xf numFmtId="0" fontId="1" fillId="0" borderId="3" xfId="0" applyFont="1" applyBorder="1" applyAlignment="1">
      <alignment vertical="top" wrapText="1"/>
    </xf>
    <xf numFmtId="0" fontId="1" fillId="0" borderId="0" xfId="0" applyFont="1" applyAlignment="1">
      <alignment vertical="center"/>
    </xf>
    <xf numFmtId="0" fontId="2" fillId="2" borderId="3" xfId="0" applyFont="1" applyFill="1" applyBorder="1" applyAlignment="1">
      <alignment horizontal="center" vertical="center" wrapText="1"/>
    </xf>
    <xf numFmtId="0" fontId="2" fillId="0" borderId="3" xfId="0" applyFont="1" applyBorder="1" applyAlignment="1">
      <alignment horizontal="center" vertical="top" wrapText="1"/>
    </xf>
    <xf numFmtId="0" fontId="2" fillId="0" borderId="0" xfId="0" applyFont="1" applyAlignment="1">
      <alignment vertical="center" wrapText="1"/>
    </xf>
    <xf numFmtId="0" fontId="4" fillId="0" borderId="0" xfId="0" applyFont="1" applyAlignment="1">
      <alignment horizontal="left" vertical="top" wrapText="1"/>
    </xf>
    <xf numFmtId="0" fontId="1" fillId="0" borderId="1" xfId="0" quotePrefix="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2" fillId="2" borderId="1" xfId="0" applyFont="1" applyFill="1" applyBorder="1" applyAlignment="1">
      <alignment horizontal="left" vertical="center" wrapText="1"/>
    </xf>
    <xf numFmtId="0" fontId="1" fillId="0" borderId="0" xfId="0" applyFont="1" applyAlignment="1">
      <alignment horizontal="right" vertical="center" wrapText="1"/>
    </xf>
    <xf numFmtId="0" fontId="1" fillId="2" borderId="1" xfId="0" quotePrefix="1" applyFont="1" applyFill="1" applyBorder="1" applyAlignment="1">
      <alignment vertical="top" wrapText="1"/>
    </xf>
    <xf numFmtId="0" fontId="1" fillId="2" borderId="3" xfId="0" applyFont="1" applyFill="1" applyBorder="1" applyAlignment="1">
      <alignment vertical="top" wrapText="1"/>
    </xf>
    <xf numFmtId="0" fontId="1" fillId="0" borderId="0" xfId="0" applyFont="1" applyAlignment="1">
      <alignment horizontal="right" vertical="center"/>
    </xf>
    <xf numFmtId="0" fontId="0" fillId="0" borderId="0" xfId="0" applyAlignment="1">
      <alignment vertical="center"/>
    </xf>
    <xf numFmtId="0" fontId="14" fillId="0" borderId="10" xfId="0" applyFont="1" applyBorder="1" applyAlignment="1">
      <alignment vertical="center" wrapText="1"/>
    </xf>
    <xf numFmtId="0" fontId="14" fillId="0" borderId="11" xfId="0" applyFont="1" applyBorder="1" applyAlignment="1">
      <alignment vertical="center"/>
    </xf>
    <xf numFmtId="0" fontId="14" fillId="0" borderId="11" xfId="0" applyFont="1" applyBorder="1" applyAlignment="1">
      <alignment vertical="center" wrapText="1"/>
    </xf>
    <xf numFmtId="0" fontId="0" fillId="0" borderId="12" xfId="0" applyBorder="1" applyAlignment="1">
      <alignment vertical="center"/>
    </xf>
    <xf numFmtId="0" fontId="0" fillId="0" borderId="13" xfId="0" applyBorder="1" applyAlignment="1">
      <alignment horizontal="left" vertical="top" indent="1"/>
    </xf>
    <xf numFmtId="0" fontId="0" fillId="0" borderId="0" xfId="0" applyAlignment="1">
      <alignment horizontal="left" vertical="top"/>
    </xf>
    <xf numFmtId="0" fontId="0" fillId="0" borderId="0" xfId="0" applyAlignment="1">
      <alignment horizontal="left" vertical="center" indent="1"/>
    </xf>
    <xf numFmtId="0" fontId="0" fillId="0" borderId="14" xfId="0" applyBorder="1" applyAlignment="1">
      <alignment vertical="center"/>
    </xf>
    <xf numFmtId="0" fontId="0" fillId="0" borderId="13" xfId="0" applyBorder="1"/>
    <xf numFmtId="0" fontId="6" fillId="0" borderId="0" xfId="0" applyFont="1" applyAlignment="1">
      <alignment horizontal="center" wrapText="1"/>
    </xf>
    <xf numFmtId="0" fontId="6" fillId="0" borderId="0" xfId="0" applyFont="1" applyAlignment="1">
      <alignment horizontal="left"/>
    </xf>
    <xf numFmtId="0" fontId="6" fillId="9" borderId="18" xfId="0" applyFont="1" applyFill="1" applyBorder="1" applyAlignment="1">
      <alignment horizontal="center" vertical="center"/>
    </xf>
    <xf numFmtId="0" fontId="0" fillId="0" borderId="14" xfId="0" applyBorder="1" applyAlignment="1">
      <alignment vertical="center" wrapText="1"/>
    </xf>
    <xf numFmtId="0" fontId="0" fillId="0" borderId="13" xfId="0" applyBorder="1" applyAlignment="1">
      <alignment vertical="center"/>
    </xf>
    <xf numFmtId="0" fontId="6" fillId="9" borderId="19" xfId="0" applyFont="1" applyFill="1" applyBorder="1" applyAlignment="1">
      <alignment horizontal="center" vertical="center"/>
    </xf>
    <xf numFmtId="0" fontId="0" fillId="0" borderId="13" xfId="0" applyBorder="1" applyAlignment="1">
      <alignment horizontal="left" wrapText="1" indent="1"/>
    </xf>
    <xf numFmtId="0" fontId="0" fillId="0" borderId="0" xfId="0" applyAlignment="1">
      <alignment horizontal="left" wrapText="1" indent="1"/>
    </xf>
    <xf numFmtId="0" fontId="0" fillId="0" borderId="14" xfId="0" applyBorder="1"/>
    <xf numFmtId="0" fontId="0" fillId="0" borderId="15" xfId="0" applyBorder="1" applyAlignment="1">
      <alignment wrapText="1"/>
    </xf>
    <xf numFmtId="0" fontId="0" fillId="0" borderId="16" xfId="0" applyBorder="1"/>
    <xf numFmtId="0" fontId="0" fillId="0" borderId="17" xfId="0" applyBorder="1"/>
    <xf numFmtId="0" fontId="0" fillId="0" borderId="0" xfId="0" applyAlignment="1">
      <alignment wrapText="1"/>
    </xf>
    <xf numFmtId="0" fontId="7" fillId="5" borderId="0" xfId="0" applyFont="1" applyFill="1" applyAlignment="1">
      <alignment horizontal="center" wrapText="1"/>
    </xf>
    <xf numFmtId="0" fontId="8" fillId="5" borderId="0" xfId="0" applyFont="1" applyFill="1" applyAlignment="1">
      <alignment horizontal="center" wrapText="1"/>
    </xf>
    <xf numFmtId="0" fontId="7" fillId="4" borderId="0" xfId="0" applyFont="1" applyFill="1" applyAlignment="1">
      <alignment horizontal="left"/>
    </xf>
    <xf numFmtId="0" fontId="7" fillId="3" borderId="0" xfId="0" applyFont="1" applyFill="1" applyAlignment="1">
      <alignment horizontal="center" wrapText="1"/>
    </xf>
    <xf numFmtId="164" fontId="8" fillId="0" borderId="0" xfId="1" applyNumberFormat="1" applyFont="1" applyBorder="1" applyAlignment="1" applyProtection="1">
      <alignment wrapText="1"/>
    </xf>
    <xf numFmtId="0" fontId="13" fillId="0" borderId="13" xfId="0" applyFont="1" applyBorder="1" applyAlignment="1">
      <alignment horizontal="left" wrapText="1" indent="1"/>
    </xf>
    <xf numFmtId="0" fontId="0" fillId="8" borderId="0" xfId="0" applyFill="1" applyAlignment="1">
      <alignment horizontal="left" vertical="center" indent="1"/>
    </xf>
    <xf numFmtId="0" fontId="10" fillId="0" borderId="0" xfId="0" applyFont="1" applyAlignment="1">
      <alignment vertical="center"/>
    </xf>
    <xf numFmtId="0" fontId="7" fillId="0" borderId="0" xfId="0" applyFont="1" applyAlignment="1">
      <alignment horizontal="center" wrapText="1"/>
    </xf>
    <xf numFmtId="164" fontId="8" fillId="0" borderId="0" xfId="1" applyNumberFormat="1" applyFont="1" applyBorder="1" applyAlignment="1" applyProtection="1">
      <alignment vertical="center" wrapText="1"/>
    </xf>
    <xf numFmtId="0" fontId="6" fillId="0" borderId="0" xfId="0" applyFont="1" applyAlignment="1">
      <alignment vertical="center"/>
    </xf>
    <xf numFmtId="0" fontId="7" fillId="3" borderId="5" xfId="0" applyFont="1" applyFill="1" applyBorder="1" applyAlignment="1">
      <alignment horizontal="center" vertical="top" wrapText="1"/>
    </xf>
    <xf numFmtId="0" fontId="7" fillId="4" borderId="6" xfId="0" applyFont="1" applyFill="1" applyBorder="1" applyAlignment="1">
      <alignment horizontal="left" vertical="top" wrapText="1"/>
    </xf>
    <xf numFmtId="0" fontId="7" fillId="6" borderId="6" xfId="0" applyFont="1" applyFill="1" applyBorder="1" applyAlignment="1">
      <alignment vertical="top" wrapText="1"/>
    </xf>
    <xf numFmtId="0" fontId="7" fillId="5" borderId="6" xfId="0" applyFont="1" applyFill="1" applyBorder="1" applyAlignment="1">
      <alignment vertical="top" wrapText="1"/>
    </xf>
    <xf numFmtId="0" fontId="7" fillId="7" borderId="9" xfId="0" applyFont="1" applyFill="1" applyBorder="1" applyAlignment="1">
      <alignment vertical="top" wrapText="1"/>
    </xf>
    <xf numFmtId="0" fontId="6" fillId="0" borderId="1" xfId="0" applyFont="1" applyBorder="1"/>
    <xf numFmtId="0" fontId="9" fillId="0" borderId="0" xfId="0" applyFont="1"/>
    <xf numFmtId="0" fontId="9" fillId="0" borderId="7" xfId="0" applyFont="1" applyBorder="1" applyAlignment="1">
      <alignment horizontal="center" vertical="top"/>
    </xf>
    <xf numFmtId="0" fontId="9" fillId="0" borderId="4" xfId="0" applyFont="1" applyBorder="1" applyAlignment="1">
      <alignment horizontal="left" vertical="top" wrapText="1"/>
    </xf>
    <xf numFmtId="0" fontId="9" fillId="0" borderId="4" xfId="0" applyFont="1" applyBorder="1" applyAlignment="1">
      <alignment vertical="top" wrapText="1"/>
    </xf>
    <xf numFmtId="0" fontId="9" fillId="0" borderId="8" xfId="0" applyFont="1" applyBorder="1" applyAlignment="1">
      <alignment vertical="top" wrapText="1"/>
    </xf>
    <xf numFmtId="0" fontId="0" fillId="0" borderId="1" xfId="0" applyBorder="1"/>
    <xf numFmtId="0" fontId="8" fillId="0" borderId="1" xfId="0" applyFont="1" applyBorder="1" applyAlignment="1">
      <alignment horizontal="left" wrapText="1"/>
    </xf>
    <xf numFmtId="0" fontId="8" fillId="0" borderId="1" xfId="0" applyFont="1" applyBorder="1" applyAlignment="1">
      <alignment horizontal="left" vertical="center" wrapText="1"/>
    </xf>
    <xf numFmtId="0" fontId="0" fillId="0" borderId="0" xfId="0" applyAlignment="1">
      <alignment vertical="top"/>
    </xf>
    <xf numFmtId="0" fontId="6" fillId="0" borderId="0" xfId="0" applyFont="1"/>
    <xf numFmtId="0" fontId="1" fillId="0" borderId="0" xfId="0" applyFont="1"/>
    <xf numFmtId="0" fontId="0" fillId="0" borderId="20" xfId="0" applyBorder="1"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Alignment="1">
      <alignment horizontal="left" vertical="top" wrapText="1"/>
    </xf>
  </cellXfs>
  <cellStyles count="2">
    <cellStyle name="Komma" xfId="1" builtinId="3"/>
    <cellStyle name="Standard" xfId="0" builtinId="0"/>
  </cellStyles>
  <dxfs count="0"/>
  <tableStyles count="0" defaultTableStyle="TableStyleMedium2" defaultPivotStyle="PivotStyleLight16"/>
  <colors>
    <mruColors>
      <color rgb="FFFF33CC"/>
      <color rgb="FFFF66CC"/>
      <color rgb="FFEEFFDD"/>
      <color rgb="FF00B050"/>
      <color rgb="FF8CF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1828802</xdr:colOff>
      <xdr:row>1</xdr:row>
      <xdr:rowOff>288246</xdr:rowOff>
    </xdr:from>
    <xdr:to>
      <xdr:col>4</xdr:col>
      <xdr:colOff>1826266</xdr:colOff>
      <xdr:row>1</xdr:row>
      <xdr:rowOff>625753</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38652" y="473984"/>
          <a:ext cx="2550163" cy="337507"/>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D8C2-A771-4BE5-80D0-4BA476D1F7F6}">
  <sheetPr codeName="Tabelle1"/>
  <dimension ref="A2:O39"/>
  <sheetViews>
    <sheetView showGridLines="0" tabSelected="1" zoomScaleNormal="100" workbookViewId="0">
      <selection activeCell="D6" sqref="D6:E6"/>
    </sheetView>
  </sheetViews>
  <sheetFormatPr baseColWidth="10" defaultColWidth="11.453125" defaultRowHeight="14.5"/>
  <cols>
    <col min="1" max="1" width="3.54296875" customWidth="1"/>
    <col min="2" max="2" width="3" customWidth="1"/>
    <col min="3" max="3" width="30.81640625" customWidth="1"/>
    <col min="4" max="4" width="36.54296875" customWidth="1"/>
    <col min="5" max="5" width="34.26953125" customWidth="1"/>
    <col min="6" max="6" width="4.54296875" customWidth="1"/>
    <col min="7" max="7" width="25.7265625" customWidth="1"/>
    <col min="8" max="8" width="15" bestFit="1" customWidth="1"/>
    <col min="10" max="10" width="11.453125" customWidth="1"/>
    <col min="11" max="11" width="25.1796875" customWidth="1"/>
    <col min="12" max="12" width="19" customWidth="1"/>
    <col min="13" max="13" width="18.81640625" customWidth="1"/>
    <col min="14" max="14" width="39.1796875" customWidth="1"/>
    <col min="15" max="16" width="30.453125" customWidth="1"/>
  </cols>
  <sheetData>
    <row r="2" spans="1:14" s="28" customFormat="1" ht="62.65" customHeight="1">
      <c r="B2" s="29"/>
      <c r="C2" s="30" t="str">
        <f>D18</f>
        <v>Nachweise Minergie-Areal</v>
      </c>
      <c r="D2" s="31"/>
      <c r="E2" s="31"/>
      <c r="F2" s="32"/>
    </row>
    <row r="3" spans="1:14" s="28" customFormat="1" ht="30.4" customHeight="1">
      <c r="B3" s="33"/>
      <c r="C3" s="34" t="str">
        <f>D14&amp;" "&amp;D10&amp;"."&amp;C10</f>
        <v>Version 2025.1</v>
      </c>
      <c r="D3" s="35"/>
      <c r="F3" s="36"/>
    </row>
    <row r="4" spans="1:14" ht="29.65" customHeight="1">
      <c r="B4" s="37"/>
      <c r="C4" s="38" t="str">
        <f>D21</f>
        <v>Tabellenblatt</v>
      </c>
      <c r="D4" s="39" t="str">
        <f>D22</f>
        <v>Erläuterung</v>
      </c>
      <c r="E4" s="28"/>
      <c r="F4" s="36"/>
    </row>
    <row r="5" spans="1:14" ht="56.65" customHeight="1" thickBot="1">
      <c r="B5" s="37"/>
      <c r="C5" s="40" t="str">
        <f>D20</f>
        <v>Liste normal</v>
      </c>
      <c r="D5" s="79" t="str">
        <f>D13</f>
        <v>Standardmässig ist die normale Liste der zu erbrindenden Nachweise für die provisorische und definitive Zertifizierung zu verwenden.</v>
      </c>
      <c r="E5" s="79"/>
      <c r="F5" s="41"/>
    </row>
    <row r="6" spans="1:14" s="28" customFormat="1" ht="56.65" customHeight="1" thickTop="1">
      <c r="B6" s="42"/>
      <c r="C6" s="43" t="str">
        <f>D19</f>
        <v>Liste Areale Zwischenschritte</v>
      </c>
      <c r="D6" s="79" t="str">
        <f>D15</f>
        <v>Falls Sie die Liste für die provisorische Zertifizierung eines grossen Areals mit Verifizierung von Zwischenschritten* benötigen, wählen Sie das Tabellenblatt "Liste Areale Zwischenschritte". * Nur in Vereinbarung mit der Zertifizierungsstelle!</v>
      </c>
      <c r="E6" s="79"/>
      <c r="F6" s="41"/>
    </row>
    <row r="7" spans="1:14">
      <c r="B7" s="44"/>
      <c r="C7" s="45"/>
      <c r="D7" s="45"/>
      <c r="F7" s="46"/>
    </row>
    <row r="8" spans="1:14">
      <c r="B8" s="47"/>
      <c r="C8" s="48"/>
      <c r="D8" s="48"/>
      <c r="E8" s="48"/>
      <c r="F8" s="49"/>
    </row>
    <row r="9" spans="1:14" ht="95.15" hidden="1" customHeight="1">
      <c r="B9" s="50"/>
    </row>
    <row r="10" spans="1:14" hidden="1">
      <c r="C10" s="51">
        <v>1</v>
      </c>
      <c r="D10" s="52">
        <v>2025</v>
      </c>
      <c r="E10" s="53" t="s">
        <v>0</v>
      </c>
      <c r="F10" s="54"/>
      <c r="G10" s="55"/>
      <c r="K10" s="56" t="s">
        <v>1</v>
      </c>
      <c r="L10" s="57" t="s">
        <v>2</v>
      </c>
    </row>
    <row r="11" spans="1:14" hidden="1">
      <c r="A11" s="28"/>
      <c r="C11" s="58" t="s">
        <v>3</v>
      </c>
      <c r="D11" s="59">
        <f>VLOOKUP(L10,K13:M15,3)</f>
        <v>1</v>
      </c>
      <c r="E11" s="28"/>
      <c r="F11" s="60"/>
      <c r="G11" s="60"/>
      <c r="K11" s="61"/>
      <c r="L11" s="28"/>
      <c r="M11" s="28"/>
      <c r="N11" s="28"/>
    </row>
    <row r="12" spans="1:14" ht="24" hidden="1">
      <c r="C12" s="62" t="s">
        <v>4</v>
      </c>
      <c r="D12" s="63" t="s">
        <v>5</v>
      </c>
      <c r="E12" s="64" t="s">
        <v>2</v>
      </c>
      <c r="F12" s="65" t="s">
        <v>6</v>
      </c>
      <c r="G12" s="66" t="s">
        <v>7</v>
      </c>
      <c r="K12" s="67" t="s">
        <v>8</v>
      </c>
      <c r="L12" s="67" t="s">
        <v>9</v>
      </c>
      <c r="M12" s="67" t="s">
        <v>10</v>
      </c>
    </row>
    <row r="13" spans="1:14" ht="312" hidden="1">
      <c r="A13" s="68"/>
      <c r="C13" s="69">
        <v>1</v>
      </c>
      <c r="D13" s="70" t="str">
        <f>INDEX($E$13:$G$39,$C13,$D$11)</f>
        <v>Standardmässig ist die normale Liste der zu erbrindenden Nachweise für die provisorische und definitive Zertifizierung zu verwenden.</v>
      </c>
      <c r="E13" s="71" t="s">
        <v>11</v>
      </c>
      <c r="F13" s="71" t="s">
        <v>12</v>
      </c>
      <c r="G13" s="72" t="s">
        <v>13</v>
      </c>
      <c r="K13" s="73" t="s">
        <v>2</v>
      </c>
      <c r="L13" s="73" t="s">
        <v>14</v>
      </c>
      <c r="M13" s="74">
        <v>1</v>
      </c>
    </row>
    <row r="14" spans="1:14" ht="24.4" hidden="1" customHeight="1">
      <c r="A14" s="68"/>
      <c r="C14" s="69">
        <v>2</v>
      </c>
      <c r="D14" s="70" t="str">
        <f t="shared" ref="D14:D26" si="0">INDEX($E$13:$G$39,$C14,$D$11)</f>
        <v>Version</v>
      </c>
      <c r="E14" s="71" t="s">
        <v>15</v>
      </c>
      <c r="F14" s="71" t="s">
        <v>15</v>
      </c>
      <c r="G14" s="72" t="s">
        <v>16</v>
      </c>
      <c r="K14" s="73" t="s">
        <v>6</v>
      </c>
      <c r="L14" s="73" t="s">
        <v>17</v>
      </c>
      <c r="M14" s="75">
        <v>2</v>
      </c>
    </row>
    <row r="15" spans="1:14" ht="74.650000000000006" hidden="1" customHeight="1">
      <c r="A15" s="28"/>
      <c r="C15" s="69">
        <v>3</v>
      </c>
      <c r="D15" s="70" t="str">
        <f t="shared" si="0"/>
        <v>Falls Sie die Liste für die provisorische Zertifizierung eines grossen Areals mit Verifizierung von Zwischenschritten* benötigen, wählen Sie das Tabellenblatt "Liste Areale Zwischenschritte". * Nur in Vereinbarung mit der Zertifizierungsstelle!</v>
      </c>
      <c r="E15" s="71" t="s">
        <v>18</v>
      </c>
      <c r="F15" s="71" t="s">
        <v>19</v>
      </c>
      <c r="G15" s="71" t="s">
        <v>20</v>
      </c>
      <c r="I15" s="28"/>
      <c r="K15" s="73" t="s">
        <v>7</v>
      </c>
      <c r="L15" s="73" t="s">
        <v>21</v>
      </c>
      <c r="M15" s="74">
        <v>3</v>
      </c>
    </row>
    <row r="16" spans="1:14" ht="24.4" hidden="1" customHeight="1">
      <c r="C16" s="69">
        <v>4</v>
      </c>
      <c r="D16" s="70" t="str">
        <f t="shared" si="0"/>
        <v>Liste für grosse Areale mit Verifizierung von Zwischenschritten</v>
      </c>
      <c r="E16" s="71" t="s">
        <v>22</v>
      </c>
      <c r="F16" s="71" t="s">
        <v>23</v>
      </c>
      <c r="G16" s="71" t="s">
        <v>24</v>
      </c>
      <c r="H16" s="76"/>
      <c r="K16" s="28"/>
      <c r="L16" s="28"/>
      <c r="M16" s="28"/>
      <c r="N16" s="28"/>
    </row>
    <row r="17" spans="3:12" ht="36" hidden="1">
      <c r="C17" s="69">
        <v>5</v>
      </c>
      <c r="D17" s="70" t="str">
        <f t="shared" si="0"/>
        <v>Normale Liste</v>
      </c>
      <c r="E17" s="71" t="s">
        <v>25</v>
      </c>
      <c r="F17" s="71" t="s">
        <v>26</v>
      </c>
      <c r="G17" s="71" t="s">
        <v>27</v>
      </c>
      <c r="H17" s="76"/>
      <c r="K17" s="77"/>
    </row>
    <row r="18" spans="3:12" ht="84" hidden="1">
      <c r="C18" s="69">
        <v>6</v>
      </c>
      <c r="D18" s="70" t="str">
        <f t="shared" si="0"/>
        <v>Nachweise Minergie-Areal</v>
      </c>
      <c r="E18" s="71" t="s">
        <v>28</v>
      </c>
      <c r="F18" s="71" t="s">
        <v>29</v>
      </c>
      <c r="G18" s="71" t="s">
        <v>30</v>
      </c>
      <c r="H18" s="76"/>
      <c r="K18" s="50"/>
    </row>
    <row r="19" spans="3:12" ht="84" hidden="1">
      <c r="C19" s="69">
        <v>7</v>
      </c>
      <c r="D19" s="70" t="str">
        <f t="shared" si="0"/>
        <v>Liste Areale Zwischenschritte</v>
      </c>
      <c r="E19" s="71" t="s">
        <v>31</v>
      </c>
      <c r="F19" s="71" t="s">
        <v>32</v>
      </c>
      <c r="G19" s="71" t="s">
        <v>33</v>
      </c>
      <c r="H19" s="76"/>
      <c r="K19" s="50"/>
    </row>
    <row r="20" spans="3:12" ht="36" hidden="1">
      <c r="C20" s="69">
        <v>8</v>
      </c>
      <c r="D20" s="70" t="str">
        <f t="shared" si="0"/>
        <v>Liste normal</v>
      </c>
      <c r="E20" s="71" t="s">
        <v>34</v>
      </c>
      <c r="F20" s="71" t="s">
        <v>26</v>
      </c>
      <c r="G20" s="71" t="s">
        <v>27</v>
      </c>
      <c r="H20" s="76"/>
    </row>
    <row r="21" spans="3:12" ht="48" hidden="1">
      <c r="C21" s="69">
        <v>9</v>
      </c>
      <c r="D21" s="70" t="str">
        <f t="shared" si="0"/>
        <v>Tabellenblatt</v>
      </c>
      <c r="E21" s="71" t="s">
        <v>35</v>
      </c>
      <c r="F21" s="71" t="s">
        <v>36</v>
      </c>
      <c r="G21" s="71" t="s">
        <v>37</v>
      </c>
      <c r="H21" s="76"/>
      <c r="K21" s="77"/>
      <c r="L21" s="78"/>
    </row>
    <row r="22" spans="3:12" ht="36" hidden="1">
      <c r="C22" s="69">
        <v>10</v>
      </c>
      <c r="D22" s="70" t="str">
        <f t="shared" si="0"/>
        <v>Erläuterung</v>
      </c>
      <c r="E22" s="71" t="s">
        <v>38</v>
      </c>
      <c r="F22" s="71" t="s">
        <v>39</v>
      </c>
      <c r="G22" s="71" t="s">
        <v>40</v>
      </c>
      <c r="H22" s="76"/>
    </row>
    <row r="23" spans="3:12" hidden="1">
      <c r="C23" s="69">
        <v>11</v>
      </c>
      <c r="D23" s="70">
        <f t="shared" si="0"/>
        <v>0</v>
      </c>
      <c r="E23" s="71"/>
      <c r="F23" s="71"/>
      <c r="G23" s="71"/>
      <c r="H23" s="76"/>
      <c r="K23" s="77"/>
    </row>
    <row r="24" spans="3:12" hidden="1">
      <c r="C24" s="69">
        <v>12</v>
      </c>
      <c r="D24" s="70">
        <f t="shared" si="0"/>
        <v>0</v>
      </c>
      <c r="E24" s="71"/>
      <c r="F24" s="71"/>
      <c r="G24" s="71"/>
      <c r="H24" s="76"/>
    </row>
    <row r="25" spans="3:12" hidden="1">
      <c r="C25" s="69">
        <v>13</v>
      </c>
      <c r="D25" s="70">
        <f t="shared" si="0"/>
        <v>0</v>
      </c>
      <c r="E25" s="71"/>
      <c r="F25" s="71"/>
      <c r="G25" s="71"/>
      <c r="H25" s="76"/>
    </row>
    <row r="26" spans="3:12" hidden="1">
      <c r="C26" s="69">
        <v>14</v>
      </c>
      <c r="D26" s="70">
        <f t="shared" si="0"/>
        <v>0</v>
      </c>
      <c r="E26" s="71"/>
      <c r="F26" s="71"/>
      <c r="G26" s="71"/>
      <c r="H26" s="76"/>
    </row>
    <row r="27" spans="3:12" hidden="1"/>
    <row r="28" spans="3:12" hidden="1"/>
    <row r="29" spans="3:12" hidden="1"/>
    <row r="34" spans="15:15">
      <c r="O34" s="28"/>
    </row>
    <row r="39" spans="15:15">
      <c r="O39" s="28"/>
    </row>
  </sheetData>
  <sheetProtection algorithmName="SHA-512" hashValue="FGAPTLpuBR1rlQWkP+Z1gSrm3TbSY9kNtHrHT+TkwwhYmfsdTp4V8e0C0R5jLDI46Sow+b7I0FgWg4O9mRIEiA==" saltValue="rQx893QHiamnKandH5Te6g==" spinCount="100000" sheet="1" selectLockedCells="1"/>
  <mergeCells count="2">
    <mergeCell ref="D5:E5"/>
    <mergeCell ref="D6:E6"/>
  </mergeCells>
  <dataValidations count="1">
    <dataValidation type="list" allowBlank="1" showInputMessage="1" showErrorMessage="1" sqref="L10" xr:uid="{57A699AC-CCBE-44D7-BDD6-D0548ABA4B4E}">
      <formula1>$K$13:$K$15</formula1>
    </dataValidation>
  </dataValidations>
  <pageMargins left="0.7" right="0.7" top="0.78740157499999996" bottom="0.78740157499999996"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97CC-C86C-499C-99AC-914BD1C75AE4}">
  <sheetPr codeName="Tabelle2">
    <pageSetUpPr fitToPage="1"/>
  </sheetPr>
  <dimension ref="A1:F39"/>
  <sheetViews>
    <sheetView showGridLines="0" zoomScaleNormal="100" workbookViewId="0">
      <pane ySplit="5" topLeftCell="A6" activePane="bottomLeft" state="frozen"/>
      <selection pane="bottomLeft" activeCell="D7" sqref="D7"/>
    </sheetView>
  </sheetViews>
  <sheetFormatPr baseColWidth="10" defaultColWidth="11.453125" defaultRowHeight="14.5"/>
  <cols>
    <col min="1" max="1" width="5.1796875" style="1" customWidth="1"/>
    <col min="2" max="2" width="18.453125" style="2" customWidth="1"/>
    <col min="3" max="3" width="9" style="2" customWidth="1"/>
    <col min="4" max="4" width="62.81640625" style="1" customWidth="1"/>
    <col min="5" max="5" width="56.1796875" style="1" customWidth="1"/>
    <col min="6" max="6" width="23.7265625" style="22" customWidth="1"/>
    <col min="7" max="16384" width="11.453125" style="1"/>
  </cols>
  <sheetData>
    <row r="1" spans="1:6" s="5" customFormat="1" ht="21">
      <c r="A1" s="4" t="s">
        <v>41</v>
      </c>
      <c r="F1" s="27" t="str">
        <f>Einstieg!E14&amp;" "&amp;Einstieg!$D$10&amp;"."&amp;Einstieg!$C$10</f>
        <v>Version 2025.1</v>
      </c>
    </row>
    <row r="2" spans="1:6" s="5" customFormat="1" ht="11.65" customHeight="1">
      <c r="B2" s="1"/>
      <c r="C2" s="1"/>
      <c r="F2" s="19"/>
    </row>
    <row r="3" spans="1:6" s="5" customFormat="1" ht="42.4" customHeight="1">
      <c r="A3" s="80" t="s">
        <v>42</v>
      </c>
      <c r="B3" s="80"/>
      <c r="C3" s="80"/>
      <c r="D3" s="80"/>
      <c r="E3" s="80"/>
      <c r="F3" s="80"/>
    </row>
    <row r="4" spans="1:6" s="5" customFormat="1" ht="18.399999999999999" customHeight="1">
      <c r="A4" s="4"/>
      <c r="F4" s="19"/>
    </row>
    <row r="5" spans="1:6" s="3" customFormat="1" ht="29">
      <c r="A5" s="9" t="s">
        <v>43</v>
      </c>
      <c r="B5" s="10" t="s">
        <v>44</v>
      </c>
      <c r="C5" s="16" t="s">
        <v>45</v>
      </c>
      <c r="D5" s="8" t="s">
        <v>46</v>
      </c>
      <c r="E5" s="8" t="s">
        <v>47</v>
      </c>
      <c r="F5" s="23" t="s">
        <v>48</v>
      </c>
    </row>
    <row r="6" spans="1:6" ht="232">
      <c r="A6" s="11" t="s">
        <v>49</v>
      </c>
      <c r="B6" s="12" t="s">
        <v>50</v>
      </c>
      <c r="C6" s="17" t="s">
        <v>51</v>
      </c>
      <c r="D6" s="7" t="s">
        <v>52</v>
      </c>
      <c r="E6" s="7" t="s">
        <v>53</v>
      </c>
      <c r="F6" s="20" t="s">
        <v>54</v>
      </c>
    </row>
    <row r="7" spans="1:6" ht="159.5">
      <c r="A7" s="11" t="s">
        <v>55</v>
      </c>
      <c r="B7" s="12" t="s">
        <v>56</v>
      </c>
      <c r="C7" s="17" t="s">
        <v>51</v>
      </c>
      <c r="D7" s="6" t="s">
        <v>57</v>
      </c>
      <c r="E7" s="7" t="s">
        <v>456</v>
      </c>
      <c r="F7" s="21" t="s">
        <v>58</v>
      </c>
    </row>
    <row r="8" spans="1:6" ht="232">
      <c r="A8" s="11" t="s">
        <v>59</v>
      </c>
      <c r="B8" s="12" t="s">
        <v>60</v>
      </c>
      <c r="C8" s="17" t="s">
        <v>51</v>
      </c>
      <c r="D8" s="6" t="s">
        <v>457</v>
      </c>
      <c r="E8" s="7" t="s">
        <v>61</v>
      </c>
      <c r="F8" s="20" t="s">
        <v>62</v>
      </c>
    </row>
    <row r="9" spans="1:6" ht="130.5">
      <c r="A9" s="11" t="s">
        <v>63</v>
      </c>
      <c r="B9" s="12" t="s">
        <v>64</v>
      </c>
      <c r="C9" s="17" t="s">
        <v>51</v>
      </c>
      <c r="D9" s="25" t="s">
        <v>65</v>
      </c>
      <c r="E9" s="7" t="s">
        <v>458</v>
      </c>
      <c r="F9" s="20" t="s">
        <v>62</v>
      </c>
    </row>
    <row r="10" spans="1:6" ht="29">
      <c r="A10" s="11" t="s">
        <v>66</v>
      </c>
      <c r="B10" s="12" t="s">
        <v>67</v>
      </c>
      <c r="C10" s="17" t="s">
        <v>51</v>
      </c>
      <c r="D10" s="7" t="s">
        <v>68</v>
      </c>
      <c r="E10" s="7" t="s">
        <v>69</v>
      </c>
      <c r="F10" s="20" t="s">
        <v>54</v>
      </c>
    </row>
    <row r="11" spans="1:6" ht="29">
      <c r="A11" s="11" t="s">
        <v>70</v>
      </c>
      <c r="B11" s="12" t="s">
        <v>71</v>
      </c>
      <c r="C11" s="17" t="s">
        <v>51</v>
      </c>
      <c r="D11" s="7" t="s">
        <v>72</v>
      </c>
      <c r="E11" s="6" t="s">
        <v>73</v>
      </c>
      <c r="F11" s="20" t="s">
        <v>62</v>
      </c>
    </row>
    <row r="12" spans="1:6" ht="58">
      <c r="A12" s="11" t="s">
        <v>74</v>
      </c>
      <c r="B12" s="12" t="s">
        <v>75</v>
      </c>
      <c r="C12" s="17" t="s">
        <v>51</v>
      </c>
      <c r="D12" s="7" t="s">
        <v>76</v>
      </c>
      <c r="E12" s="6" t="s">
        <v>77</v>
      </c>
      <c r="F12" s="20" t="s">
        <v>62</v>
      </c>
    </row>
    <row r="13" spans="1:6" ht="159.5">
      <c r="A13" s="11" t="s">
        <v>78</v>
      </c>
      <c r="B13" s="12" t="s">
        <v>79</v>
      </c>
      <c r="C13" s="17" t="s">
        <v>51</v>
      </c>
      <c r="D13" s="7" t="s">
        <v>80</v>
      </c>
      <c r="E13" s="7" t="s">
        <v>81</v>
      </c>
      <c r="F13" s="20" t="s">
        <v>54</v>
      </c>
    </row>
    <row r="14" spans="1:6" ht="130.5">
      <c r="A14" s="11" t="s">
        <v>82</v>
      </c>
      <c r="B14" s="12" t="s">
        <v>83</v>
      </c>
      <c r="C14" s="17" t="s">
        <v>51</v>
      </c>
      <c r="D14" s="7" t="s">
        <v>84</v>
      </c>
      <c r="E14" s="7" t="s">
        <v>85</v>
      </c>
      <c r="F14" s="20" t="s">
        <v>54</v>
      </c>
    </row>
    <row r="15" spans="1:6" ht="58">
      <c r="A15" s="11" t="s">
        <v>86</v>
      </c>
      <c r="B15" s="12" t="s">
        <v>87</v>
      </c>
      <c r="C15" s="17" t="s">
        <v>51</v>
      </c>
      <c r="D15" s="7" t="s">
        <v>88</v>
      </c>
      <c r="E15" s="7" t="s">
        <v>89</v>
      </c>
      <c r="F15" s="20" t="s">
        <v>90</v>
      </c>
    </row>
    <row r="16" spans="1:6" ht="101.5">
      <c r="A16" s="11" t="s">
        <v>91</v>
      </c>
      <c r="B16" s="12" t="s">
        <v>92</v>
      </c>
      <c r="C16" s="17" t="s">
        <v>51</v>
      </c>
      <c r="D16" s="7" t="s">
        <v>459</v>
      </c>
      <c r="E16" s="7" t="s">
        <v>460</v>
      </c>
      <c r="F16" s="20" t="s">
        <v>90</v>
      </c>
    </row>
    <row r="17" spans="1:6" ht="145">
      <c r="A17" s="11" t="s">
        <v>93</v>
      </c>
      <c r="B17" s="12" t="s">
        <v>94</v>
      </c>
      <c r="C17" s="17" t="s">
        <v>51</v>
      </c>
      <c r="D17" s="7" t="s">
        <v>95</v>
      </c>
      <c r="E17" s="7" t="s">
        <v>96</v>
      </c>
      <c r="F17" s="20" t="s">
        <v>90</v>
      </c>
    </row>
    <row r="18" spans="1:6" ht="43.5">
      <c r="A18" s="11" t="s">
        <v>97</v>
      </c>
      <c r="B18" s="12" t="s">
        <v>98</v>
      </c>
      <c r="C18" s="17" t="s">
        <v>51</v>
      </c>
      <c r="D18" s="7" t="s">
        <v>99</v>
      </c>
      <c r="E18" s="7" t="s">
        <v>100</v>
      </c>
      <c r="F18" s="20" t="s">
        <v>101</v>
      </c>
    </row>
    <row r="19" spans="1:6" ht="43.5">
      <c r="A19" s="11" t="s">
        <v>102</v>
      </c>
      <c r="B19" s="12" t="s">
        <v>103</v>
      </c>
      <c r="C19" s="17" t="s">
        <v>51</v>
      </c>
      <c r="D19" s="7" t="s">
        <v>104</v>
      </c>
      <c r="E19" s="7" t="s">
        <v>105</v>
      </c>
      <c r="F19" s="20" t="s">
        <v>62</v>
      </c>
    </row>
    <row r="20" spans="1:6">
      <c r="A20" s="11" t="s">
        <v>106</v>
      </c>
      <c r="B20" s="12" t="s">
        <v>107</v>
      </c>
      <c r="C20" s="17" t="s">
        <v>51</v>
      </c>
      <c r="D20" s="7" t="s">
        <v>108</v>
      </c>
      <c r="E20" s="7" t="s">
        <v>109</v>
      </c>
      <c r="F20" s="20" t="s">
        <v>62</v>
      </c>
    </row>
    <row r="21" spans="1:6">
      <c r="A21" s="11" t="s">
        <v>110</v>
      </c>
      <c r="B21" s="12" t="s">
        <v>111</v>
      </c>
      <c r="C21" s="17" t="s">
        <v>51</v>
      </c>
      <c r="D21" s="25" t="s">
        <v>112</v>
      </c>
      <c r="E21" s="25" t="s">
        <v>112</v>
      </c>
      <c r="F21" s="20" t="s">
        <v>62</v>
      </c>
    </row>
    <row r="22" spans="1:6" ht="43.5">
      <c r="A22" s="11" t="s">
        <v>113</v>
      </c>
      <c r="B22" s="12" t="s">
        <v>114</v>
      </c>
      <c r="C22" s="17" t="s">
        <v>51</v>
      </c>
      <c r="D22" s="7" t="s">
        <v>115</v>
      </c>
      <c r="E22" s="7" t="s">
        <v>116</v>
      </c>
      <c r="F22" s="20" t="s">
        <v>62</v>
      </c>
    </row>
    <row r="23" spans="1:6" ht="130.5">
      <c r="A23" s="11" t="s">
        <v>117</v>
      </c>
      <c r="B23" s="12" t="s">
        <v>118</v>
      </c>
      <c r="C23" s="17" t="s">
        <v>119</v>
      </c>
      <c r="D23" s="6" t="s">
        <v>120</v>
      </c>
      <c r="E23" s="7" t="s">
        <v>121</v>
      </c>
      <c r="F23" s="20" t="s">
        <v>122</v>
      </c>
    </row>
    <row r="24" spans="1:6" ht="58">
      <c r="A24" s="11" t="s">
        <v>123</v>
      </c>
      <c r="B24" s="12" t="s">
        <v>124</v>
      </c>
      <c r="C24" s="17" t="s">
        <v>119</v>
      </c>
      <c r="D24" s="7" t="s">
        <v>125</v>
      </c>
      <c r="E24" s="7" t="s">
        <v>126</v>
      </c>
      <c r="F24" s="20" t="s">
        <v>122</v>
      </c>
    </row>
    <row r="25" spans="1:6" ht="29">
      <c r="A25" s="11" t="s">
        <v>127</v>
      </c>
      <c r="B25" s="12" t="s">
        <v>128</v>
      </c>
      <c r="C25" s="17" t="s">
        <v>119</v>
      </c>
      <c r="D25" s="7" t="s">
        <v>129</v>
      </c>
      <c r="E25" s="7" t="s">
        <v>130</v>
      </c>
      <c r="F25" s="20" t="s">
        <v>122</v>
      </c>
    </row>
    <row r="26" spans="1:6" ht="43.5">
      <c r="A26" s="11" t="s">
        <v>131</v>
      </c>
      <c r="B26" s="12" t="s">
        <v>132</v>
      </c>
      <c r="C26" s="17" t="s">
        <v>119</v>
      </c>
      <c r="D26" s="7" t="s">
        <v>133</v>
      </c>
      <c r="E26" s="7" t="s">
        <v>134</v>
      </c>
      <c r="F26" s="20" t="s">
        <v>62</v>
      </c>
    </row>
    <row r="27" spans="1:6" ht="58">
      <c r="A27" s="11" t="s">
        <v>135</v>
      </c>
      <c r="B27" s="12" t="s">
        <v>136</v>
      </c>
      <c r="C27" s="17" t="s">
        <v>119</v>
      </c>
      <c r="D27" s="7" t="s">
        <v>137</v>
      </c>
      <c r="E27" s="7" t="s">
        <v>138</v>
      </c>
      <c r="F27" s="20" t="s">
        <v>122</v>
      </c>
    </row>
    <row r="28" spans="1:6" ht="87">
      <c r="A28" s="11" t="s">
        <v>139</v>
      </c>
      <c r="B28" s="12" t="s">
        <v>140</v>
      </c>
      <c r="C28" s="17" t="s">
        <v>119</v>
      </c>
      <c r="D28" s="7" t="s">
        <v>141</v>
      </c>
      <c r="E28" s="7" t="s">
        <v>142</v>
      </c>
      <c r="F28" s="20" t="s">
        <v>62</v>
      </c>
    </row>
    <row r="29" spans="1:6" ht="43.5">
      <c r="A29" s="11" t="s">
        <v>143</v>
      </c>
      <c r="B29" s="12" t="s">
        <v>144</v>
      </c>
      <c r="C29" s="17" t="s">
        <v>119</v>
      </c>
      <c r="D29" s="7" t="s">
        <v>145</v>
      </c>
      <c r="E29" s="7" t="s">
        <v>146</v>
      </c>
      <c r="F29" s="20" t="s">
        <v>122</v>
      </c>
    </row>
    <row r="30" spans="1:6" ht="29">
      <c r="A30" s="11" t="s">
        <v>147</v>
      </c>
      <c r="B30" s="12" t="s">
        <v>148</v>
      </c>
      <c r="C30" s="17" t="s">
        <v>119</v>
      </c>
      <c r="D30" s="6" t="s">
        <v>149</v>
      </c>
      <c r="E30" s="6" t="s">
        <v>149</v>
      </c>
      <c r="F30" s="20" t="s">
        <v>122</v>
      </c>
    </row>
    <row r="31" spans="1:6" ht="145">
      <c r="A31" s="11" t="s">
        <v>150</v>
      </c>
      <c r="B31" s="12" t="s">
        <v>151</v>
      </c>
      <c r="C31" s="17" t="s">
        <v>119</v>
      </c>
      <c r="D31" s="6" t="s">
        <v>152</v>
      </c>
      <c r="E31" s="7" t="s">
        <v>153</v>
      </c>
      <c r="F31" s="20" t="s">
        <v>62</v>
      </c>
    </row>
    <row r="32" spans="1:6" ht="58">
      <c r="A32" s="11" t="s">
        <v>154</v>
      </c>
      <c r="B32" s="12" t="s">
        <v>155</v>
      </c>
      <c r="C32" s="17" t="s">
        <v>119</v>
      </c>
      <c r="D32" s="7" t="s">
        <v>156</v>
      </c>
      <c r="E32" s="7" t="s">
        <v>157</v>
      </c>
      <c r="F32" s="20" t="s">
        <v>122</v>
      </c>
    </row>
    <row r="33" spans="1:6" ht="29">
      <c r="A33" s="11" t="s">
        <v>158</v>
      </c>
      <c r="B33" s="12" t="s">
        <v>159</v>
      </c>
      <c r="C33" s="17" t="s">
        <v>119</v>
      </c>
      <c r="D33" s="7" t="s">
        <v>160</v>
      </c>
      <c r="E33" s="7" t="s">
        <v>161</v>
      </c>
      <c r="F33" s="20" t="s">
        <v>62</v>
      </c>
    </row>
    <row r="34" spans="1:6" ht="29">
      <c r="A34" s="11" t="s">
        <v>162</v>
      </c>
      <c r="B34" s="12" t="s">
        <v>163</v>
      </c>
      <c r="C34" s="17" t="s">
        <v>119</v>
      </c>
      <c r="D34" s="6" t="s">
        <v>149</v>
      </c>
      <c r="E34" s="6" t="s">
        <v>149</v>
      </c>
      <c r="F34" s="20" t="s">
        <v>122</v>
      </c>
    </row>
    <row r="35" spans="1:6" ht="58">
      <c r="A35" s="11" t="s">
        <v>164</v>
      </c>
      <c r="B35" s="12" t="s">
        <v>165</v>
      </c>
      <c r="C35" s="17" t="s">
        <v>119</v>
      </c>
      <c r="D35" s="7" t="s">
        <v>166</v>
      </c>
      <c r="E35" s="7" t="s">
        <v>167</v>
      </c>
      <c r="F35" s="20" t="s">
        <v>122</v>
      </c>
    </row>
    <row r="36" spans="1:6" ht="43.5">
      <c r="A36" s="11" t="s">
        <v>168</v>
      </c>
      <c r="B36" s="12" t="s">
        <v>169</v>
      </c>
      <c r="C36" s="17" t="s">
        <v>119</v>
      </c>
      <c r="D36" s="7" t="s">
        <v>170</v>
      </c>
      <c r="E36" s="7" t="s">
        <v>171</v>
      </c>
      <c r="F36" s="20" t="s">
        <v>122</v>
      </c>
    </row>
    <row r="37" spans="1:6" ht="130.5">
      <c r="A37" s="11" t="s">
        <v>172</v>
      </c>
      <c r="B37" s="12" t="s">
        <v>173</v>
      </c>
      <c r="C37" s="17" t="s">
        <v>119</v>
      </c>
      <c r="D37" s="7" t="s">
        <v>174</v>
      </c>
      <c r="E37" s="7" t="s">
        <v>175</v>
      </c>
      <c r="F37" s="20" t="s">
        <v>122</v>
      </c>
    </row>
    <row r="38" spans="1:6" ht="29">
      <c r="A38" s="11" t="s">
        <v>176</v>
      </c>
      <c r="B38" s="12" t="s">
        <v>177</v>
      </c>
      <c r="C38" s="17" t="s">
        <v>119</v>
      </c>
      <c r="D38" s="7" t="s">
        <v>178</v>
      </c>
      <c r="E38" s="7" t="s">
        <v>179</v>
      </c>
      <c r="F38" s="20" t="s">
        <v>122</v>
      </c>
    </row>
    <row r="39" spans="1:6" ht="29">
      <c r="A39" s="11" t="s">
        <v>180</v>
      </c>
      <c r="B39" s="12" t="s">
        <v>181</v>
      </c>
      <c r="C39" s="17" t="s">
        <v>119</v>
      </c>
      <c r="D39" s="6" t="s">
        <v>149</v>
      </c>
      <c r="E39" s="6" t="s">
        <v>149</v>
      </c>
      <c r="F39" s="20" t="s">
        <v>122</v>
      </c>
    </row>
  </sheetData>
  <sheetProtection sort="0"/>
  <mergeCells count="1">
    <mergeCell ref="A3:F3"/>
  </mergeCells>
  <pageMargins left="0.43307086614173229" right="0.39370078740157483" top="0.78740157480314965" bottom="0.78740157480314965" header="0.31496062992125984" footer="0.31496062992125984"/>
  <pageSetup paperSize="9" scale="79"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37BF4-5E67-435D-A236-55D1473B8C30}">
  <sheetPr codeName="Tabelle3">
    <pageSetUpPr fitToPage="1"/>
  </sheetPr>
  <dimension ref="A1:L39"/>
  <sheetViews>
    <sheetView showGridLines="0" zoomScaleNormal="100" workbookViewId="0">
      <pane ySplit="5" topLeftCell="A6" activePane="bottomLeft" state="frozen"/>
      <selection activeCell="B6" sqref="B6"/>
      <selection pane="bottomLeft" activeCell="E16" sqref="E16"/>
    </sheetView>
  </sheetViews>
  <sheetFormatPr baseColWidth="10" defaultColWidth="11.453125" defaultRowHeight="14.5"/>
  <cols>
    <col min="1" max="1" width="5.1796875" style="1" customWidth="1"/>
    <col min="2" max="2" width="23" style="2" customWidth="1"/>
    <col min="3" max="3" width="9" style="2" customWidth="1"/>
    <col min="4" max="4" width="75.7265625" style="1" customWidth="1"/>
    <col min="5" max="5" width="23.7265625" style="1" customWidth="1"/>
    <col min="6" max="7" width="11.453125" style="1"/>
    <col min="8" max="8" width="14.1796875" style="1" customWidth="1"/>
    <col min="9" max="16384" width="11.453125" style="1"/>
  </cols>
  <sheetData>
    <row r="1" spans="1:12" s="5" customFormat="1" ht="40.5" customHeight="1">
      <c r="A1" s="82" t="s">
        <v>182</v>
      </c>
      <c r="B1" s="82"/>
      <c r="C1" s="82"/>
      <c r="D1" s="82"/>
      <c r="E1" s="24" t="str">
        <f>Einstieg!E14&amp;" "&amp;Einstieg!$D$10&amp;"."&amp;Einstieg!$C$10</f>
        <v>Version 2025.1</v>
      </c>
      <c r="I1" s="18"/>
      <c r="J1" s="18"/>
      <c r="K1" s="18"/>
      <c r="L1" s="18"/>
    </row>
    <row r="2" spans="1:12" s="5" customFormat="1" ht="14.65" customHeight="1">
      <c r="A2" s="15"/>
      <c r="B2" s="1"/>
      <c r="C2" s="1"/>
    </row>
    <row r="3" spans="1:12" s="5" customFormat="1" ht="73.5" customHeight="1">
      <c r="A3" s="81" t="s">
        <v>183</v>
      </c>
      <c r="B3" s="81"/>
      <c r="C3" s="81"/>
      <c r="D3" s="81"/>
      <c r="E3" s="81"/>
    </row>
    <row r="4" spans="1:12" s="5" customFormat="1" ht="12" customHeight="1">
      <c r="A4" s="4"/>
    </row>
    <row r="5" spans="1:12" s="3" customFormat="1" ht="29">
      <c r="A5" s="9" t="s">
        <v>43</v>
      </c>
      <c r="B5" s="10" t="s">
        <v>44</v>
      </c>
      <c r="C5" s="16" t="s">
        <v>45</v>
      </c>
      <c r="D5" s="10" t="s">
        <v>184</v>
      </c>
      <c r="E5" s="23" t="s">
        <v>48</v>
      </c>
    </row>
    <row r="6" spans="1:12" ht="130.5">
      <c r="A6" s="11" t="s">
        <v>49</v>
      </c>
      <c r="B6" s="12" t="s">
        <v>50</v>
      </c>
      <c r="C6" s="17" t="s">
        <v>51</v>
      </c>
      <c r="D6" s="13" t="s">
        <v>185</v>
      </c>
      <c r="E6" s="20" t="s">
        <v>54</v>
      </c>
    </row>
    <row r="7" spans="1:12" ht="43.5">
      <c r="A7" s="11" t="s">
        <v>55</v>
      </c>
      <c r="B7" s="12" t="s">
        <v>56</v>
      </c>
      <c r="C7" s="17" t="s">
        <v>51</v>
      </c>
      <c r="D7" s="6" t="s">
        <v>186</v>
      </c>
      <c r="E7" s="21" t="s">
        <v>58</v>
      </c>
    </row>
    <row r="8" spans="1:12" ht="43.5">
      <c r="A8" s="11" t="s">
        <v>59</v>
      </c>
      <c r="B8" s="12" t="s">
        <v>60</v>
      </c>
      <c r="C8" s="17" t="s">
        <v>51</v>
      </c>
      <c r="D8" s="14" t="s">
        <v>187</v>
      </c>
      <c r="E8" s="20" t="s">
        <v>62</v>
      </c>
    </row>
    <row r="9" spans="1:12" ht="29">
      <c r="A9" s="11" t="s">
        <v>63</v>
      </c>
      <c r="B9" s="12" t="s">
        <v>64</v>
      </c>
      <c r="C9" s="17" t="s">
        <v>51</v>
      </c>
      <c r="D9" s="25" t="s">
        <v>188</v>
      </c>
      <c r="E9" s="20" t="s">
        <v>62</v>
      </c>
    </row>
    <row r="10" spans="1:12" ht="29">
      <c r="A10" s="11" t="s">
        <v>66</v>
      </c>
      <c r="B10" s="12" t="s">
        <v>67</v>
      </c>
      <c r="C10" s="17" t="s">
        <v>51</v>
      </c>
      <c r="D10" s="7" t="s">
        <v>189</v>
      </c>
      <c r="E10" s="20" t="s">
        <v>54</v>
      </c>
    </row>
    <row r="11" spans="1:12" ht="29">
      <c r="A11" s="11" t="s">
        <v>70</v>
      </c>
      <c r="B11" s="12" t="s">
        <v>71</v>
      </c>
      <c r="C11" s="17" t="s">
        <v>51</v>
      </c>
      <c r="D11" s="7" t="s">
        <v>72</v>
      </c>
      <c r="E11" s="20" t="s">
        <v>62</v>
      </c>
    </row>
    <row r="12" spans="1:12" ht="29">
      <c r="A12" s="11" t="s">
        <v>74</v>
      </c>
      <c r="B12" s="12" t="s">
        <v>75</v>
      </c>
      <c r="C12" s="17" t="s">
        <v>51</v>
      </c>
      <c r="D12" s="14" t="s">
        <v>190</v>
      </c>
      <c r="E12" s="20" t="s">
        <v>62</v>
      </c>
    </row>
    <row r="13" spans="1:12" ht="29">
      <c r="A13" s="11" t="s">
        <v>78</v>
      </c>
      <c r="B13" s="12" t="s">
        <v>79</v>
      </c>
      <c r="C13" s="17" t="s">
        <v>51</v>
      </c>
      <c r="D13" s="13" t="s">
        <v>191</v>
      </c>
      <c r="E13" s="20" t="s">
        <v>54</v>
      </c>
    </row>
    <row r="14" spans="1:12" ht="87">
      <c r="A14" s="11" t="s">
        <v>82</v>
      </c>
      <c r="B14" s="12" t="s">
        <v>83</v>
      </c>
      <c r="C14" s="17" t="s">
        <v>51</v>
      </c>
      <c r="D14" s="13" t="s">
        <v>192</v>
      </c>
      <c r="E14" s="20" t="s">
        <v>54</v>
      </c>
    </row>
    <row r="15" spans="1:12" ht="29">
      <c r="A15" s="11" t="s">
        <v>86</v>
      </c>
      <c r="B15" s="12" t="s">
        <v>87</v>
      </c>
      <c r="C15" s="17" t="s">
        <v>51</v>
      </c>
      <c r="D15" s="7" t="s">
        <v>193</v>
      </c>
      <c r="E15" s="20" t="s">
        <v>90</v>
      </c>
    </row>
    <row r="16" spans="1:12" ht="43.5">
      <c r="A16" s="11" t="s">
        <v>91</v>
      </c>
      <c r="B16" s="12" t="s">
        <v>92</v>
      </c>
      <c r="C16" s="17" t="s">
        <v>51</v>
      </c>
      <c r="D16" s="7" t="s">
        <v>194</v>
      </c>
      <c r="E16" s="20" t="s">
        <v>90</v>
      </c>
    </row>
    <row r="17" spans="1:5" ht="43.5">
      <c r="A17" s="11" t="s">
        <v>93</v>
      </c>
      <c r="B17" s="12" t="s">
        <v>94</v>
      </c>
      <c r="C17" s="17" t="s">
        <v>51</v>
      </c>
      <c r="D17" s="13" t="s">
        <v>195</v>
      </c>
      <c r="E17" s="20" t="s">
        <v>90</v>
      </c>
    </row>
    <row r="18" spans="1:5" ht="43.5">
      <c r="A18" s="11" t="s">
        <v>97</v>
      </c>
      <c r="B18" s="12" t="s">
        <v>98</v>
      </c>
      <c r="C18" s="17" t="s">
        <v>51</v>
      </c>
      <c r="D18" s="13" t="s">
        <v>99</v>
      </c>
      <c r="E18" s="20" t="s">
        <v>101</v>
      </c>
    </row>
    <row r="19" spans="1:5" ht="29">
      <c r="A19" s="11" t="s">
        <v>102</v>
      </c>
      <c r="B19" s="12" t="s">
        <v>103</v>
      </c>
      <c r="C19" s="17" t="s">
        <v>51</v>
      </c>
      <c r="D19" s="13" t="s">
        <v>195</v>
      </c>
      <c r="E19" s="20" t="s">
        <v>62</v>
      </c>
    </row>
    <row r="20" spans="1:5">
      <c r="A20" s="11" t="s">
        <v>106</v>
      </c>
      <c r="B20" s="12" t="s">
        <v>107</v>
      </c>
      <c r="C20" s="17" t="s">
        <v>51</v>
      </c>
      <c r="D20" s="7" t="s">
        <v>108</v>
      </c>
      <c r="E20" s="20" t="s">
        <v>62</v>
      </c>
    </row>
    <row r="21" spans="1:5">
      <c r="A21" s="11" t="s">
        <v>110</v>
      </c>
      <c r="B21" s="12" t="s">
        <v>111</v>
      </c>
      <c r="C21" s="17" t="s">
        <v>51</v>
      </c>
      <c r="D21" s="25" t="s">
        <v>112</v>
      </c>
      <c r="E21" s="20" t="s">
        <v>62</v>
      </c>
    </row>
    <row r="22" spans="1:5" ht="29">
      <c r="A22" s="11" t="s">
        <v>113</v>
      </c>
      <c r="B22" s="12" t="s">
        <v>114</v>
      </c>
      <c r="C22" s="17" t="s">
        <v>51</v>
      </c>
      <c r="D22" s="13" t="s">
        <v>195</v>
      </c>
      <c r="E22" s="20" t="s">
        <v>62</v>
      </c>
    </row>
    <row r="23" spans="1:5" ht="29">
      <c r="A23" s="11" t="s">
        <v>117</v>
      </c>
      <c r="B23" s="12" t="s">
        <v>118</v>
      </c>
      <c r="C23" s="17" t="s">
        <v>119</v>
      </c>
      <c r="D23" s="6" t="s">
        <v>196</v>
      </c>
      <c r="E23" s="20" t="s">
        <v>122</v>
      </c>
    </row>
    <row r="24" spans="1:5" ht="43.5">
      <c r="A24" s="11" t="s">
        <v>123</v>
      </c>
      <c r="B24" s="12" t="s">
        <v>124</v>
      </c>
      <c r="C24" s="17" t="s">
        <v>119</v>
      </c>
      <c r="D24" s="7" t="s">
        <v>197</v>
      </c>
      <c r="E24" s="20" t="s">
        <v>122</v>
      </c>
    </row>
    <row r="25" spans="1:5" ht="29">
      <c r="A25" s="11" t="s">
        <v>127</v>
      </c>
      <c r="B25" s="12" t="s">
        <v>128</v>
      </c>
      <c r="C25" s="17" t="s">
        <v>119</v>
      </c>
      <c r="D25" s="7" t="s">
        <v>129</v>
      </c>
      <c r="E25" s="20" t="s">
        <v>122</v>
      </c>
    </row>
    <row r="26" spans="1:5" ht="29">
      <c r="A26" s="11" t="s">
        <v>131</v>
      </c>
      <c r="B26" s="12" t="s">
        <v>132</v>
      </c>
      <c r="C26" s="17" t="s">
        <v>119</v>
      </c>
      <c r="D26" s="7" t="s">
        <v>198</v>
      </c>
      <c r="E26" s="20" t="s">
        <v>62</v>
      </c>
    </row>
    <row r="27" spans="1:5" ht="29">
      <c r="A27" s="11" t="s">
        <v>135</v>
      </c>
      <c r="B27" s="12" t="s">
        <v>136</v>
      </c>
      <c r="C27" s="17" t="s">
        <v>119</v>
      </c>
      <c r="D27" s="7" t="s">
        <v>198</v>
      </c>
      <c r="E27" s="20" t="s">
        <v>122</v>
      </c>
    </row>
    <row r="28" spans="1:5" ht="29">
      <c r="A28" s="11" t="s">
        <v>139</v>
      </c>
      <c r="B28" s="12" t="s">
        <v>140</v>
      </c>
      <c r="C28" s="17" t="s">
        <v>119</v>
      </c>
      <c r="D28" s="7" t="s">
        <v>198</v>
      </c>
      <c r="E28" s="20" t="s">
        <v>62</v>
      </c>
    </row>
    <row r="29" spans="1:5" ht="29">
      <c r="A29" s="11" t="s">
        <v>143</v>
      </c>
      <c r="B29" s="12" t="s">
        <v>144</v>
      </c>
      <c r="C29" s="17" t="s">
        <v>119</v>
      </c>
      <c r="D29" s="7" t="s">
        <v>198</v>
      </c>
      <c r="E29" s="20" t="s">
        <v>122</v>
      </c>
    </row>
    <row r="30" spans="1:5" ht="29">
      <c r="A30" s="11" t="s">
        <v>147</v>
      </c>
      <c r="B30" s="12" t="s">
        <v>148</v>
      </c>
      <c r="C30" s="17" t="s">
        <v>119</v>
      </c>
      <c r="D30" s="6" t="s">
        <v>149</v>
      </c>
      <c r="E30" s="20" t="s">
        <v>122</v>
      </c>
    </row>
    <row r="31" spans="1:5" ht="101.5">
      <c r="A31" s="11" t="s">
        <v>150</v>
      </c>
      <c r="B31" s="12" t="s">
        <v>151</v>
      </c>
      <c r="C31" s="17" t="s">
        <v>119</v>
      </c>
      <c r="D31" s="6" t="s">
        <v>152</v>
      </c>
      <c r="E31" s="20" t="s">
        <v>62</v>
      </c>
    </row>
    <row r="32" spans="1:5" ht="29">
      <c r="A32" s="11" t="s">
        <v>154</v>
      </c>
      <c r="B32" s="12" t="s">
        <v>155</v>
      </c>
      <c r="C32" s="17" t="s">
        <v>119</v>
      </c>
      <c r="D32" s="7" t="s">
        <v>198</v>
      </c>
      <c r="E32" s="20" t="s">
        <v>122</v>
      </c>
    </row>
    <row r="33" spans="1:5" ht="29">
      <c r="A33" s="11" t="s">
        <v>158</v>
      </c>
      <c r="B33" s="12" t="s">
        <v>159</v>
      </c>
      <c r="C33" s="17" t="s">
        <v>119</v>
      </c>
      <c r="D33" s="7" t="s">
        <v>199</v>
      </c>
      <c r="E33" s="20" t="s">
        <v>62</v>
      </c>
    </row>
    <row r="34" spans="1:5" ht="29">
      <c r="A34" s="11" t="s">
        <v>162</v>
      </c>
      <c r="B34" s="12" t="s">
        <v>163</v>
      </c>
      <c r="C34" s="17" t="s">
        <v>119</v>
      </c>
      <c r="D34" s="6" t="s">
        <v>149</v>
      </c>
      <c r="E34" s="20" t="s">
        <v>122</v>
      </c>
    </row>
    <row r="35" spans="1:5" ht="43.5">
      <c r="A35" s="11" t="s">
        <v>164</v>
      </c>
      <c r="B35" s="12" t="s">
        <v>165</v>
      </c>
      <c r="C35" s="17" t="s">
        <v>119</v>
      </c>
      <c r="D35" s="7" t="s">
        <v>198</v>
      </c>
      <c r="E35" s="20" t="s">
        <v>122</v>
      </c>
    </row>
    <row r="36" spans="1:5" ht="29">
      <c r="A36" s="11" t="s">
        <v>168</v>
      </c>
      <c r="B36" s="12" t="s">
        <v>169</v>
      </c>
      <c r="C36" s="17" t="s">
        <v>119</v>
      </c>
      <c r="D36" s="7" t="s">
        <v>198</v>
      </c>
      <c r="E36" s="20" t="s">
        <v>122</v>
      </c>
    </row>
    <row r="37" spans="1:5" ht="29">
      <c r="A37" s="11" t="s">
        <v>172</v>
      </c>
      <c r="B37" s="12" t="s">
        <v>173</v>
      </c>
      <c r="C37" s="17" t="s">
        <v>119</v>
      </c>
      <c r="D37" s="7" t="s">
        <v>198</v>
      </c>
      <c r="E37" s="20" t="s">
        <v>122</v>
      </c>
    </row>
    <row r="38" spans="1:5" ht="29">
      <c r="A38" s="11" t="s">
        <v>176</v>
      </c>
      <c r="B38" s="12" t="s">
        <v>177</v>
      </c>
      <c r="C38" s="17" t="s">
        <v>119</v>
      </c>
      <c r="D38" s="7" t="s">
        <v>198</v>
      </c>
      <c r="E38" s="20" t="s">
        <v>122</v>
      </c>
    </row>
    <row r="39" spans="1:5" ht="29">
      <c r="A39" s="11" t="s">
        <v>180</v>
      </c>
      <c r="B39" s="12" t="s">
        <v>181</v>
      </c>
      <c r="C39" s="17" t="s">
        <v>119</v>
      </c>
      <c r="D39" s="6" t="s">
        <v>149</v>
      </c>
      <c r="E39" s="20" t="s">
        <v>122</v>
      </c>
    </row>
  </sheetData>
  <sheetProtection sort="0"/>
  <mergeCells count="2">
    <mergeCell ref="A3:E3"/>
    <mergeCell ref="A1:D1"/>
  </mergeCells>
  <pageMargins left="0.43307086614173229" right="0.39370078740157483" top="0.78740157480314965" bottom="0.78740157480314965" header="0.31496062992125984" footer="0.31496062992125984"/>
  <pageSetup paperSize="9" fitToHeight="0" orientation="landscape"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6BDE1-7414-439D-BAED-700B4B1B1A08}">
  <sheetPr codeName="Tabelle4">
    <pageSetUpPr fitToPage="1"/>
  </sheetPr>
  <dimension ref="A1:F39"/>
  <sheetViews>
    <sheetView showGridLines="0" zoomScaleNormal="100" workbookViewId="0">
      <pane ySplit="5" topLeftCell="A6" activePane="bottomLeft" state="frozen"/>
      <selection activeCell="D17" sqref="D17"/>
      <selection pane="bottomLeft" activeCell="D17" sqref="D17"/>
    </sheetView>
  </sheetViews>
  <sheetFormatPr baseColWidth="10" defaultColWidth="11.453125" defaultRowHeight="14.5"/>
  <cols>
    <col min="1" max="1" width="5.1796875" style="1" customWidth="1"/>
    <col min="2" max="2" width="18.453125" style="2" customWidth="1"/>
    <col min="3" max="3" width="11" style="2" customWidth="1"/>
    <col min="4" max="4" width="62.81640625" style="1" customWidth="1"/>
    <col min="5" max="5" width="56.1796875" style="1" customWidth="1"/>
    <col min="6" max="6" width="23.7265625" style="22" customWidth="1"/>
    <col min="7" max="16384" width="11.453125" style="1"/>
  </cols>
  <sheetData>
    <row r="1" spans="1:6" s="5" customFormat="1" ht="21">
      <c r="A1" s="4" t="s">
        <v>200</v>
      </c>
      <c r="F1" s="27" t="str">
        <f>Einstieg!E14&amp;" "&amp;Einstieg!$D$10&amp;"."&amp;Einstieg!$C$10</f>
        <v>Version 2025.1</v>
      </c>
    </row>
    <row r="2" spans="1:6" s="5" customFormat="1" ht="11.65" customHeight="1">
      <c r="B2" s="1"/>
      <c r="C2" s="1"/>
      <c r="F2" s="19"/>
    </row>
    <row r="3" spans="1:6" s="5" customFormat="1" ht="42.4" customHeight="1">
      <c r="A3" s="80" t="s">
        <v>201</v>
      </c>
      <c r="B3" s="80"/>
      <c r="C3" s="80"/>
      <c r="D3" s="80"/>
      <c r="E3" s="80"/>
      <c r="F3" s="80"/>
    </row>
    <row r="4" spans="1:6" s="5" customFormat="1" ht="18.399999999999999" customHeight="1">
      <c r="A4" s="4"/>
      <c r="F4" s="19"/>
    </row>
    <row r="5" spans="1:6" s="3" customFormat="1" ht="29">
      <c r="A5" s="9" t="s">
        <v>43</v>
      </c>
      <c r="B5" s="10" t="s">
        <v>202</v>
      </c>
      <c r="C5" s="16" t="s">
        <v>203</v>
      </c>
      <c r="D5" s="8" t="s">
        <v>204</v>
      </c>
      <c r="E5" s="8" t="s">
        <v>205</v>
      </c>
      <c r="F5" s="8" t="s">
        <v>206</v>
      </c>
    </row>
    <row r="6" spans="1:6" ht="261">
      <c r="A6" s="11" t="s">
        <v>49</v>
      </c>
      <c r="B6" s="12" t="s">
        <v>207</v>
      </c>
      <c r="C6" s="17" t="s">
        <v>208</v>
      </c>
      <c r="D6" s="7" t="s">
        <v>209</v>
      </c>
      <c r="E6" s="7" t="s">
        <v>210</v>
      </c>
      <c r="F6" s="20" t="s">
        <v>211</v>
      </c>
    </row>
    <row r="7" spans="1:6" ht="145">
      <c r="A7" s="11" t="s">
        <v>55</v>
      </c>
      <c r="B7" s="12" t="s">
        <v>212</v>
      </c>
      <c r="C7" s="17" t="s">
        <v>208</v>
      </c>
      <c r="D7" s="6" t="s">
        <v>213</v>
      </c>
      <c r="E7" s="7" t="s">
        <v>451</v>
      </c>
      <c r="F7" s="21" t="s">
        <v>214</v>
      </c>
    </row>
    <row r="8" spans="1:6" ht="246.5">
      <c r="A8" s="11" t="s">
        <v>59</v>
      </c>
      <c r="B8" s="12" t="s">
        <v>215</v>
      </c>
      <c r="C8" s="17" t="s">
        <v>208</v>
      </c>
      <c r="D8" s="6" t="s">
        <v>216</v>
      </c>
      <c r="E8" s="7" t="s">
        <v>217</v>
      </c>
      <c r="F8" s="20" t="s">
        <v>62</v>
      </c>
    </row>
    <row r="9" spans="1:6" ht="159.5">
      <c r="A9" s="11" t="s">
        <v>63</v>
      </c>
      <c r="B9" s="12" t="s">
        <v>218</v>
      </c>
      <c r="C9" s="17" t="s">
        <v>208</v>
      </c>
      <c r="D9" s="25" t="s">
        <v>219</v>
      </c>
      <c r="E9" s="7" t="s">
        <v>220</v>
      </c>
      <c r="F9" s="20" t="s">
        <v>62</v>
      </c>
    </row>
    <row r="10" spans="1:6" ht="29">
      <c r="A10" s="11" t="s">
        <v>66</v>
      </c>
      <c r="B10" s="12" t="s">
        <v>221</v>
      </c>
      <c r="C10" s="17" t="s">
        <v>208</v>
      </c>
      <c r="D10" s="7" t="s">
        <v>222</v>
      </c>
      <c r="E10" s="7" t="s">
        <v>223</v>
      </c>
      <c r="F10" s="20" t="s">
        <v>211</v>
      </c>
    </row>
    <row r="11" spans="1:6" ht="29">
      <c r="A11" s="11" t="s">
        <v>70</v>
      </c>
      <c r="B11" s="12" t="s">
        <v>224</v>
      </c>
      <c r="C11" s="17" t="s">
        <v>208</v>
      </c>
      <c r="D11" s="7" t="s">
        <v>225</v>
      </c>
      <c r="E11" s="6" t="s">
        <v>226</v>
      </c>
      <c r="F11" s="20" t="s">
        <v>62</v>
      </c>
    </row>
    <row r="12" spans="1:6" ht="101.5">
      <c r="A12" s="11" t="s">
        <v>74</v>
      </c>
      <c r="B12" s="12" t="s">
        <v>227</v>
      </c>
      <c r="C12" s="17" t="s">
        <v>208</v>
      </c>
      <c r="D12" s="7" t="s">
        <v>228</v>
      </c>
      <c r="E12" s="6" t="s">
        <v>229</v>
      </c>
      <c r="F12" s="20" t="s">
        <v>62</v>
      </c>
    </row>
    <row r="13" spans="1:6" ht="159.5">
      <c r="A13" s="11" t="s">
        <v>78</v>
      </c>
      <c r="B13" s="12" t="s">
        <v>230</v>
      </c>
      <c r="C13" s="17" t="s">
        <v>208</v>
      </c>
      <c r="D13" s="7" t="s">
        <v>231</v>
      </c>
      <c r="E13" s="7" t="s">
        <v>232</v>
      </c>
      <c r="F13" s="20" t="s">
        <v>211</v>
      </c>
    </row>
    <row r="14" spans="1:6" ht="130.5">
      <c r="A14" s="11" t="s">
        <v>82</v>
      </c>
      <c r="B14" s="12" t="s">
        <v>233</v>
      </c>
      <c r="C14" s="17" t="s">
        <v>208</v>
      </c>
      <c r="D14" s="7" t="s">
        <v>234</v>
      </c>
      <c r="E14" s="7" t="s">
        <v>235</v>
      </c>
      <c r="F14" s="20" t="s">
        <v>211</v>
      </c>
    </row>
    <row r="15" spans="1:6" ht="58">
      <c r="A15" s="11" t="s">
        <v>86</v>
      </c>
      <c r="B15" s="12" t="s">
        <v>236</v>
      </c>
      <c r="C15" s="17" t="s">
        <v>208</v>
      </c>
      <c r="D15" s="7" t="s">
        <v>237</v>
      </c>
      <c r="E15" s="7" t="s">
        <v>238</v>
      </c>
      <c r="F15" s="20" t="s">
        <v>239</v>
      </c>
    </row>
    <row r="16" spans="1:6" ht="101.5">
      <c r="A16" s="11" t="s">
        <v>91</v>
      </c>
      <c r="B16" s="12" t="s">
        <v>240</v>
      </c>
      <c r="C16" s="17" t="s">
        <v>208</v>
      </c>
      <c r="D16" s="7" t="s">
        <v>452</v>
      </c>
      <c r="E16" s="7" t="s">
        <v>453</v>
      </c>
      <c r="F16" s="20" t="s">
        <v>239</v>
      </c>
    </row>
    <row r="17" spans="1:6" ht="145">
      <c r="A17" s="11" t="s">
        <v>93</v>
      </c>
      <c r="B17" s="12" t="s">
        <v>241</v>
      </c>
      <c r="C17" s="17" t="s">
        <v>208</v>
      </c>
      <c r="D17" s="7" t="s">
        <v>242</v>
      </c>
      <c r="E17" s="7" t="s">
        <v>243</v>
      </c>
      <c r="F17" s="20" t="s">
        <v>239</v>
      </c>
    </row>
    <row r="18" spans="1:6" ht="58">
      <c r="A18" s="11" t="s">
        <v>97</v>
      </c>
      <c r="B18" s="12" t="s">
        <v>244</v>
      </c>
      <c r="C18" s="17" t="s">
        <v>208</v>
      </c>
      <c r="D18" s="7" t="s">
        <v>245</v>
      </c>
      <c r="E18" s="7" t="s">
        <v>246</v>
      </c>
      <c r="F18" s="20" t="s">
        <v>247</v>
      </c>
    </row>
    <row r="19" spans="1:6" ht="58">
      <c r="A19" s="11" t="s">
        <v>102</v>
      </c>
      <c r="B19" s="12" t="s">
        <v>248</v>
      </c>
      <c r="C19" s="17" t="s">
        <v>208</v>
      </c>
      <c r="D19" s="7" t="s">
        <v>249</v>
      </c>
      <c r="E19" s="7" t="s">
        <v>250</v>
      </c>
      <c r="F19" s="20" t="s">
        <v>62</v>
      </c>
    </row>
    <row r="20" spans="1:6" ht="29">
      <c r="A20" s="11" t="s">
        <v>106</v>
      </c>
      <c r="B20" s="12" t="s">
        <v>251</v>
      </c>
      <c r="C20" s="17" t="s">
        <v>208</v>
      </c>
      <c r="D20" s="7" t="s">
        <v>252</v>
      </c>
      <c r="E20" s="7" t="s">
        <v>253</v>
      </c>
      <c r="F20" s="20" t="s">
        <v>62</v>
      </c>
    </row>
    <row r="21" spans="1:6">
      <c r="A21" s="11" t="s">
        <v>110</v>
      </c>
      <c r="B21" s="12" t="s">
        <v>254</v>
      </c>
      <c r="C21" s="17" t="s">
        <v>208</v>
      </c>
      <c r="D21" s="25" t="s">
        <v>255</v>
      </c>
      <c r="E21" s="25" t="s">
        <v>255</v>
      </c>
      <c r="F21" s="20" t="s">
        <v>62</v>
      </c>
    </row>
    <row r="22" spans="1:6" ht="43.5">
      <c r="A22" s="11" t="s">
        <v>113</v>
      </c>
      <c r="B22" s="12" t="s">
        <v>256</v>
      </c>
      <c r="C22" s="17" t="s">
        <v>208</v>
      </c>
      <c r="D22" s="7" t="s">
        <v>257</v>
      </c>
      <c r="E22" s="7" t="s">
        <v>258</v>
      </c>
      <c r="F22" s="20" t="s">
        <v>62</v>
      </c>
    </row>
    <row r="23" spans="1:6" ht="145">
      <c r="A23" s="11" t="s">
        <v>117</v>
      </c>
      <c r="B23" s="12" t="s">
        <v>259</v>
      </c>
      <c r="C23" s="17" t="s">
        <v>260</v>
      </c>
      <c r="D23" s="6" t="s">
        <v>261</v>
      </c>
      <c r="E23" s="7" t="s">
        <v>262</v>
      </c>
      <c r="F23" s="20" t="s">
        <v>263</v>
      </c>
    </row>
    <row r="24" spans="1:6" ht="58">
      <c r="A24" s="11" t="s">
        <v>123</v>
      </c>
      <c r="B24" s="12" t="s">
        <v>264</v>
      </c>
      <c r="C24" s="17" t="s">
        <v>260</v>
      </c>
      <c r="D24" s="7" t="s">
        <v>265</v>
      </c>
      <c r="E24" s="7" t="s">
        <v>266</v>
      </c>
      <c r="F24" s="20" t="s">
        <v>263</v>
      </c>
    </row>
    <row r="25" spans="1:6" ht="29">
      <c r="A25" s="11" t="s">
        <v>127</v>
      </c>
      <c r="B25" s="12" t="s">
        <v>267</v>
      </c>
      <c r="C25" s="17" t="s">
        <v>260</v>
      </c>
      <c r="D25" s="7" t="s">
        <v>268</v>
      </c>
      <c r="E25" s="7" t="s">
        <v>269</v>
      </c>
      <c r="F25" s="20" t="s">
        <v>263</v>
      </c>
    </row>
    <row r="26" spans="1:6" ht="43.5">
      <c r="A26" s="11" t="s">
        <v>131</v>
      </c>
      <c r="B26" s="12" t="s">
        <v>270</v>
      </c>
      <c r="C26" s="17" t="s">
        <v>260</v>
      </c>
      <c r="D26" s="7" t="s">
        <v>271</v>
      </c>
      <c r="E26" s="7" t="s">
        <v>272</v>
      </c>
      <c r="F26" s="20" t="s">
        <v>62</v>
      </c>
    </row>
    <row r="27" spans="1:6" ht="72.5">
      <c r="A27" s="11" t="s">
        <v>135</v>
      </c>
      <c r="B27" s="12" t="s">
        <v>273</v>
      </c>
      <c r="C27" s="17" t="s">
        <v>260</v>
      </c>
      <c r="D27" s="7" t="s">
        <v>274</v>
      </c>
      <c r="E27" s="7" t="s">
        <v>275</v>
      </c>
      <c r="F27" s="20" t="s">
        <v>263</v>
      </c>
    </row>
    <row r="28" spans="1:6" ht="87">
      <c r="A28" s="11" t="s">
        <v>139</v>
      </c>
      <c r="B28" s="12" t="s">
        <v>276</v>
      </c>
      <c r="C28" s="17" t="s">
        <v>260</v>
      </c>
      <c r="D28" s="7" t="s">
        <v>277</v>
      </c>
      <c r="E28" s="7" t="s">
        <v>278</v>
      </c>
      <c r="F28" s="20" t="s">
        <v>62</v>
      </c>
    </row>
    <row r="29" spans="1:6" ht="72.5">
      <c r="A29" s="11" t="s">
        <v>143</v>
      </c>
      <c r="B29" s="12" t="s">
        <v>279</v>
      </c>
      <c r="C29" s="17" t="s">
        <v>260</v>
      </c>
      <c r="D29" s="7" t="s">
        <v>280</v>
      </c>
      <c r="E29" s="7" t="s">
        <v>281</v>
      </c>
      <c r="F29" s="20" t="s">
        <v>263</v>
      </c>
    </row>
    <row r="30" spans="1:6" ht="43.5">
      <c r="A30" s="11" t="s">
        <v>147</v>
      </c>
      <c r="B30" s="12" t="s">
        <v>282</v>
      </c>
      <c r="C30" s="17" t="s">
        <v>260</v>
      </c>
      <c r="D30" s="6" t="s">
        <v>283</v>
      </c>
      <c r="E30" s="6" t="s">
        <v>283</v>
      </c>
      <c r="F30" s="20" t="s">
        <v>263</v>
      </c>
    </row>
    <row r="31" spans="1:6" ht="130.5">
      <c r="A31" s="11" t="s">
        <v>150</v>
      </c>
      <c r="B31" s="12" t="s">
        <v>284</v>
      </c>
      <c r="C31" s="17" t="s">
        <v>260</v>
      </c>
      <c r="D31" s="6" t="s">
        <v>285</v>
      </c>
      <c r="E31" s="7" t="s">
        <v>286</v>
      </c>
      <c r="F31" s="20" t="s">
        <v>62</v>
      </c>
    </row>
    <row r="32" spans="1:6" ht="43.5">
      <c r="A32" s="11" t="s">
        <v>154</v>
      </c>
      <c r="B32" s="12" t="s">
        <v>287</v>
      </c>
      <c r="C32" s="17" t="s">
        <v>260</v>
      </c>
      <c r="D32" s="7" t="s">
        <v>455</v>
      </c>
      <c r="E32" s="7" t="s">
        <v>288</v>
      </c>
      <c r="F32" s="20" t="s">
        <v>263</v>
      </c>
    </row>
    <row r="33" spans="1:6" ht="58">
      <c r="A33" s="11" t="s">
        <v>158</v>
      </c>
      <c r="B33" s="12" t="s">
        <v>289</v>
      </c>
      <c r="C33" s="17" t="s">
        <v>260</v>
      </c>
      <c r="D33" s="7" t="s">
        <v>290</v>
      </c>
      <c r="E33" s="7" t="s">
        <v>291</v>
      </c>
      <c r="F33" s="20" t="s">
        <v>62</v>
      </c>
    </row>
    <row r="34" spans="1:6" ht="43.5">
      <c r="A34" s="11" t="s">
        <v>162</v>
      </c>
      <c r="B34" s="12" t="s">
        <v>292</v>
      </c>
      <c r="C34" s="17" t="s">
        <v>260</v>
      </c>
      <c r="D34" s="6" t="s">
        <v>283</v>
      </c>
      <c r="E34" s="6" t="s">
        <v>283</v>
      </c>
      <c r="F34" s="20" t="s">
        <v>263</v>
      </c>
    </row>
    <row r="35" spans="1:6" ht="43.5">
      <c r="A35" s="11" t="s">
        <v>164</v>
      </c>
      <c r="B35" s="12" t="s">
        <v>293</v>
      </c>
      <c r="C35" s="17" t="s">
        <v>260</v>
      </c>
      <c r="D35" s="7" t="s">
        <v>294</v>
      </c>
      <c r="E35" s="7" t="s">
        <v>295</v>
      </c>
      <c r="F35" s="20" t="s">
        <v>263</v>
      </c>
    </row>
    <row r="36" spans="1:6" ht="43.5">
      <c r="A36" s="11" t="s">
        <v>168</v>
      </c>
      <c r="B36" s="12" t="s">
        <v>296</v>
      </c>
      <c r="C36" s="17" t="s">
        <v>260</v>
      </c>
      <c r="D36" s="7" t="s">
        <v>297</v>
      </c>
      <c r="E36" s="7" t="s">
        <v>298</v>
      </c>
      <c r="F36" s="20" t="s">
        <v>263</v>
      </c>
    </row>
    <row r="37" spans="1:6" ht="116">
      <c r="A37" s="11" t="s">
        <v>172</v>
      </c>
      <c r="B37" s="12" t="s">
        <v>299</v>
      </c>
      <c r="C37" s="17" t="s">
        <v>260</v>
      </c>
      <c r="D37" s="7" t="s">
        <v>300</v>
      </c>
      <c r="E37" s="7" t="s">
        <v>301</v>
      </c>
      <c r="F37" s="20" t="s">
        <v>263</v>
      </c>
    </row>
    <row r="38" spans="1:6" ht="43.5">
      <c r="A38" s="11" t="s">
        <v>176</v>
      </c>
      <c r="B38" s="12" t="s">
        <v>302</v>
      </c>
      <c r="C38" s="17" t="s">
        <v>260</v>
      </c>
      <c r="D38" s="7" t="s">
        <v>303</v>
      </c>
      <c r="E38" s="7" t="s">
        <v>304</v>
      </c>
      <c r="F38" s="20" t="s">
        <v>263</v>
      </c>
    </row>
    <row r="39" spans="1:6" ht="29">
      <c r="A39" s="11" t="s">
        <v>180</v>
      </c>
      <c r="B39" s="12" t="s">
        <v>305</v>
      </c>
      <c r="C39" s="17" t="s">
        <v>260</v>
      </c>
      <c r="D39" s="7" t="s">
        <v>283</v>
      </c>
      <c r="E39" s="7" t="s">
        <v>283</v>
      </c>
      <c r="F39" s="20" t="s">
        <v>263</v>
      </c>
    </row>
  </sheetData>
  <sheetProtection sort="0"/>
  <autoFilter ref="A5:F39" xr:uid="{29741549-B7C9-4B3F-8C3C-02D2EB09FEBC}"/>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9C043-FD6D-43BE-BE00-E7B4E0FB98F1}">
  <sheetPr codeName="Tabelle5">
    <pageSetUpPr fitToPage="1"/>
  </sheetPr>
  <dimension ref="A1:L39"/>
  <sheetViews>
    <sheetView showGridLines="0" zoomScaleNormal="100" workbookViewId="0">
      <pane ySplit="5" topLeftCell="A6" activePane="bottomLeft" state="frozen"/>
      <selection activeCell="D17" sqref="D17"/>
      <selection pane="bottomLeft" activeCell="D17" sqref="D17"/>
    </sheetView>
  </sheetViews>
  <sheetFormatPr baseColWidth="10" defaultColWidth="11.453125" defaultRowHeight="14.5"/>
  <cols>
    <col min="1" max="1" width="5.1796875" style="1" customWidth="1"/>
    <col min="2" max="2" width="23" style="2" customWidth="1"/>
    <col min="3" max="3" width="12" style="2" customWidth="1"/>
    <col min="4" max="4" width="83.81640625" style="1" customWidth="1"/>
    <col min="5" max="5" width="23.7265625" style="1" customWidth="1"/>
    <col min="6" max="7" width="11.453125" style="1"/>
    <col min="8" max="8" width="14.1796875" style="1" customWidth="1"/>
    <col min="9" max="16384" width="11.453125" style="1"/>
  </cols>
  <sheetData>
    <row r="1" spans="1:12" s="5" customFormat="1" ht="40.5" customHeight="1">
      <c r="A1" s="82" t="s">
        <v>306</v>
      </c>
      <c r="B1" s="82"/>
      <c r="C1" s="82"/>
      <c r="D1" s="82"/>
      <c r="E1" s="24" t="str">
        <f>Einstieg!E14&amp;" "&amp;Einstieg!$D$10&amp;"."&amp;Einstieg!$C$10</f>
        <v>Version 2025.1</v>
      </c>
      <c r="I1" s="18"/>
      <c r="J1" s="18"/>
      <c r="K1" s="18"/>
      <c r="L1" s="18"/>
    </row>
    <row r="2" spans="1:12" s="5" customFormat="1" ht="14.65" customHeight="1">
      <c r="A2" s="15"/>
      <c r="B2" s="1"/>
      <c r="C2" s="1"/>
    </row>
    <row r="3" spans="1:12" s="5" customFormat="1" ht="73.5" customHeight="1">
      <c r="A3" s="81" t="s">
        <v>307</v>
      </c>
      <c r="B3" s="81"/>
      <c r="C3" s="81"/>
      <c r="D3" s="81"/>
      <c r="E3" s="81"/>
    </row>
    <row r="4" spans="1:12" s="5" customFormat="1" ht="12" customHeight="1">
      <c r="A4" s="4"/>
    </row>
    <row r="5" spans="1:12" s="3" customFormat="1" ht="29">
      <c r="A5" s="9" t="s">
        <v>43</v>
      </c>
      <c r="B5" s="10" t="s">
        <v>202</v>
      </c>
      <c r="C5" s="16" t="s">
        <v>203</v>
      </c>
      <c r="D5" s="8" t="s">
        <v>308</v>
      </c>
      <c r="E5" s="8" t="s">
        <v>206</v>
      </c>
    </row>
    <row r="6" spans="1:12" ht="116">
      <c r="A6" s="11" t="s">
        <v>49</v>
      </c>
      <c r="B6" s="12" t="s">
        <v>207</v>
      </c>
      <c r="C6" s="17" t="s">
        <v>208</v>
      </c>
      <c r="D6" s="7" t="s">
        <v>309</v>
      </c>
      <c r="E6" s="20" t="s">
        <v>211</v>
      </c>
    </row>
    <row r="7" spans="1:12" ht="43.5">
      <c r="A7" s="11" t="s">
        <v>55</v>
      </c>
      <c r="B7" s="12" t="s">
        <v>212</v>
      </c>
      <c r="C7" s="17" t="s">
        <v>208</v>
      </c>
      <c r="D7" s="6" t="s">
        <v>310</v>
      </c>
      <c r="E7" s="21" t="s">
        <v>214</v>
      </c>
    </row>
    <row r="8" spans="1:12" ht="43.5">
      <c r="A8" s="11" t="s">
        <v>59</v>
      </c>
      <c r="B8" s="12" t="s">
        <v>215</v>
      </c>
      <c r="C8" s="17" t="s">
        <v>208</v>
      </c>
      <c r="D8" s="6" t="s">
        <v>311</v>
      </c>
      <c r="E8" s="20" t="s">
        <v>62</v>
      </c>
    </row>
    <row r="9" spans="1:12" ht="29">
      <c r="A9" s="11" t="s">
        <v>63</v>
      </c>
      <c r="B9" s="12" t="s">
        <v>218</v>
      </c>
      <c r="C9" s="17" t="s">
        <v>208</v>
      </c>
      <c r="D9" s="25" t="s">
        <v>219</v>
      </c>
      <c r="E9" s="20" t="s">
        <v>62</v>
      </c>
    </row>
    <row r="10" spans="1:12" ht="29">
      <c r="A10" s="11" t="s">
        <v>66</v>
      </c>
      <c r="B10" s="12" t="s">
        <v>221</v>
      </c>
      <c r="C10" s="17" t="s">
        <v>208</v>
      </c>
      <c r="D10" s="7" t="s">
        <v>312</v>
      </c>
      <c r="E10" s="20" t="s">
        <v>211</v>
      </c>
    </row>
    <row r="11" spans="1:12" ht="29">
      <c r="A11" s="11" t="s">
        <v>70</v>
      </c>
      <c r="B11" s="12" t="s">
        <v>224</v>
      </c>
      <c r="C11" s="17" t="s">
        <v>208</v>
      </c>
      <c r="D11" s="7" t="s">
        <v>225</v>
      </c>
      <c r="E11" s="20" t="s">
        <v>62</v>
      </c>
    </row>
    <row r="12" spans="1:12" ht="29">
      <c r="A12" s="11" t="s">
        <v>74</v>
      </c>
      <c r="B12" s="12" t="s">
        <v>227</v>
      </c>
      <c r="C12" s="17" t="s">
        <v>208</v>
      </c>
      <c r="D12" s="7" t="s">
        <v>313</v>
      </c>
      <c r="E12" s="20" t="s">
        <v>62</v>
      </c>
    </row>
    <row r="13" spans="1:12" ht="29">
      <c r="A13" s="11" t="s">
        <v>78</v>
      </c>
      <c r="B13" s="12" t="s">
        <v>230</v>
      </c>
      <c r="C13" s="17" t="s">
        <v>208</v>
      </c>
      <c r="D13" s="7" t="s">
        <v>314</v>
      </c>
      <c r="E13" s="20" t="s">
        <v>211</v>
      </c>
    </row>
    <row r="14" spans="1:12" ht="72.5">
      <c r="A14" s="11" t="s">
        <v>82</v>
      </c>
      <c r="B14" s="12" t="s">
        <v>233</v>
      </c>
      <c r="C14" s="17" t="s">
        <v>208</v>
      </c>
      <c r="D14" s="7" t="s">
        <v>315</v>
      </c>
      <c r="E14" s="20" t="s">
        <v>211</v>
      </c>
    </row>
    <row r="15" spans="1:12" ht="29">
      <c r="A15" s="11" t="s">
        <v>86</v>
      </c>
      <c r="B15" s="12" t="s">
        <v>236</v>
      </c>
      <c r="C15" s="17" t="s">
        <v>208</v>
      </c>
      <c r="D15" s="7" t="s">
        <v>316</v>
      </c>
      <c r="E15" s="20" t="s">
        <v>239</v>
      </c>
    </row>
    <row r="16" spans="1:12" ht="72.5">
      <c r="A16" s="11" t="s">
        <v>91</v>
      </c>
      <c r="B16" s="12" t="s">
        <v>240</v>
      </c>
      <c r="C16" s="17" t="s">
        <v>208</v>
      </c>
      <c r="D16" s="7" t="s">
        <v>454</v>
      </c>
      <c r="E16" s="20" t="s">
        <v>239</v>
      </c>
    </row>
    <row r="17" spans="1:5" ht="116">
      <c r="A17" s="11" t="s">
        <v>93</v>
      </c>
      <c r="B17" s="12" t="s">
        <v>241</v>
      </c>
      <c r="C17" s="17" t="s">
        <v>208</v>
      </c>
      <c r="D17" s="7" t="s">
        <v>317</v>
      </c>
      <c r="E17" s="20" t="s">
        <v>239</v>
      </c>
    </row>
    <row r="18" spans="1:5" ht="43.5">
      <c r="A18" s="11" t="s">
        <v>97</v>
      </c>
      <c r="B18" s="12" t="s">
        <v>244</v>
      </c>
      <c r="C18" s="17" t="s">
        <v>208</v>
      </c>
      <c r="D18" s="7" t="s">
        <v>318</v>
      </c>
      <c r="E18" s="20" t="s">
        <v>247</v>
      </c>
    </row>
    <row r="19" spans="1:5" ht="29">
      <c r="A19" s="11" t="s">
        <v>102</v>
      </c>
      <c r="B19" s="12" t="s">
        <v>248</v>
      </c>
      <c r="C19" s="17" t="s">
        <v>208</v>
      </c>
      <c r="D19" s="7" t="s">
        <v>319</v>
      </c>
      <c r="E19" s="20" t="s">
        <v>62</v>
      </c>
    </row>
    <row r="20" spans="1:5" ht="29">
      <c r="A20" s="11" t="s">
        <v>106</v>
      </c>
      <c r="B20" s="12" t="s">
        <v>251</v>
      </c>
      <c r="C20" s="17" t="s">
        <v>208</v>
      </c>
      <c r="D20" s="7" t="s">
        <v>252</v>
      </c>
      <c r="E20" s="20" t="s">
        <v>62</v>
      </c>
    </row>
    <row r="21" spans="1:5">
      <c r="A21" s="11" t="s">
        <v>110</v>
      </c>
      <c r="B21" s="12" t="s">
        <v>254</v>
      </c>
      <c r="C21" s="17" t="s">
        <v>208</v>
      </c>
      <c r="D21" s="25" t="s">
        <v>255</v>
      </c>
      <c r="E21" s="20" t="s">
        <v>62</v>
      </c>
    </row>
    <row r="22" spans="1:5" ht="29">
      <c r="A22" s="11" t="s">
        <v>113</v>
      </c>
      <c r="B22" s="12" t="s">
        <v>256</v>
      </c>
      <c r="C22" s="17" t="s">
        <v>208</v>
      </c>
      <c r="D22" s="7" t="s">
        <v>319</v>
      </c>
      <c r="E22" s="20" t="s">
        <v>62</v>
      </c>
    </row>
    <row r="23" spans="1:5" ht="29">
      <c r="A23" s="11" t="s">
        <v>117</v>
      </c>
      <c r="B23" s="12" t="s">
        <v>259</v>
      </c>
      <c r="C23" s="17" t="s">
        <v>260</v>
      </c>
      <c r="D23" s="6" t="s">
        <v>320</v>
      </c>
      <c r="E23" s="20" t="s">
        <v>263</v>
      </c>
    </row>
    <row r="24" spans="1:5" ht="43.5">
      <c r="A24" s="11" t="s">
        <v>123</v>
      </c>
      <c r="B24" s="12" t="s">
        <v>264</v>
      </c>
      <c r="C24" s="17" t="s">
        <v>260</v>
      </c>
      <c r="D24" s="7" t="s">
        <v>319</v>
      </c>
      <c r="E24" s="20" t="s">
        <v>263</v>
      </c>
    </row>
    <row r="25" spans="1:5" ht="29">
      <c r="A25" s="11" t="s">
        <v>127</v>
      </c>
      <c r="B25" s="12" t="s">
        <v>267</v>
      </c>
      <c r="C25" s="17" t="s">
        <v>260</v>
      </c>
      <c r="D25" s="7" t="s">
        <v>268</v>
      </c>
      <c r="E25" s="20" t="s">
        <v>263</v>
      </c>
    </row>
    <row r="26" spans="1:5" ht="29">
      <c r="A26" s="11" t="s">
        <v>131</v>
      </c>
      <c r="B26" s="12" t="s">
        <v>270</v>
      </c>
      <c r="C26" s="17" t="s">
        <v>260</v>
      </c>
      <c r="D26" s="7" t="s">
        <v>319</v>
      </c>
      <c r="E26" s="20" t="s">
        <v>62</v>
      </c>
    </row>
    <row r="27" spans="1:5" ht="29">
      <c r="A27" s="11" t="s">
        <v>135</v>
      </c>
      <c r="B27" s="12" t="s">
        <v>273</v>
      </c>
      <c r="C27" s="17" t="s">
        <v>260</v>
      </c>
      <c r="D27" s="7" t="s">
        <v>319</v>
      </c>
      <c r="E27" s="20" t="s">
        <v>263</v>
      </c>
    </row>
    <row r="28" spans="1:5" ht="29">
      <c r="A28" s="11" t="s">
        <v>139</v>
      </c>
      <c r="B28" s="12" t="s">
        <v>276</v>
      </c>
      <c r="C28" s="17" t="s">
        <v>260</v>
      </c>
      <c r="D28" s="7" t="s">
        <v>319</v>
      </c>
      <c r="E28" s="20" t="s">
        <v>62</v>
      </c>
    </row>
    <row r="29" spans="1:5" ht="58">
      <c r="A29" s="11" t="s">
        <v>143</v>
      </c>
      <c r="B29" s="12" t="s">
        <v>279</v>
      </c>
      <c r="C29" s="17" t="s">
        <v>260</v>
      </c>
      <c r="D29" s="7" t="s">
        <v>319</v>
      </c>
      <c r="E29" s="20" t="s">
        <v>263</v>
      </c>
    </row>
    <row r="30" spans="1:5" ht="29">
      <c r="A30" s="11" t="s">
        <v>147</v>
      </c>
      <c r="B30" s="12" t="s">
        <v>282</v>
      </c>
      <c r="C30" s="17" t="s">
        <v>260</v>
      </c>
      <c r="D30" s="6" t="s">
        <v>283</v>
      </c>
      <c r="E30" s="20" t="s">
        <v>263</v>
      </c>
    </row>
    <row r="31" spans="1:5" ht="116">
      <c r="A31" s="11" t="s">
        <v>150</v>
      </c>
      <c r="B31" s="12" t="s">
        <v>284</v>
      </c>
      <c r="C31" s="17" t="s">
        <v>260</v>
      </c>
      <c r="D31" s="6" t="s">
        <v>321</v>
      </c>
      <c r="E31" s="20" t="s">
        <v>62</v>
      </c>
    </row>
    <row r="32" spans="1:5" ht="29">
      <c r="A32" s="11" t="s">
        <v>154</v>
      </c>
      <c r="B32" s="12" t="s">
        <v>287</v>
      </c>
      <c r="C32" s="17" t="s">
        <v>260</v>
      </c>
      <c r="D32" s="7" t="s">
        <v>319</v>
      </c>
      <c r="E32" s="20" t="s">
        <v>263</v>
      </c>
    </row>
    <row r="33" spans="1:5" ht="58">
      <c r="A33" s="11" t="s">
        <v>158</v>
      </c>
      <c r="B33" s="12" t="s">
        <v>289</v>
      </c>
      <c r="C33" s="17" t="s">
        <v>260</v>
      </c>
      <c r="D33" s="7" t="s">
        <v>290</v>
      </c>
      <c r="E33" s="20" t="s">
        <v>62</v>
      </c>
    </row>
    <row r="34" spans="1:5" ht="29">
      <c r="A34" s="11" t="s">
        <v>162</v>
      </c>
      <c r="B34" s="12" t="s">
        <v>292</v>
      </c>
      <c r="C34" s="17" t="s">
        <v>260</v>
      </c>
      <c r="D34" s="6" t="s">
        <v>283</v>
      </c>
      <c r="E34" s="20" t="s">
        <v>263</v>
      </c>
    </row>
    <row r="35" spans="1:5" ht="29">
      <c r="A35" s="11" t="s">
        <v>164</v>
      </c>
      <c r="B35" s="12" t="s">
        <v>293</v>
      </c>
      <c r="C35" s="17" t="s">
        <v>260</v>
      </c>
      <c r="D35" s="7" t="s">
        <v>319</v>
      </c>
      <c r="E35" s="20" t="s">
        <v>263</v>
      </c>
    </row>
    <row r="36" spans="1:5" ht="29">
      <c r="A36" s="11" t="s">
        <v>168</v>
      </c>
      <c r="B36" s="12" t="s">
        <v>296</v>
      </c>
      <c r="C36" s="17" t="s">
        <v>260</v>
      </c>
      <c r="D36" s="7" t="s">
        <v>319</v>
      </c>
      <c r="E36" s="20" t="s">
        <v>263</v>
      </c>
    </row>
    <row r="37" spans="1:5" ht="29">
      <c r="A37" s="11" t="s">
        <v>172</v>
      </c>
      <c r="B37" s="12" t="s">
        <v>299</v>
      </c>
      <c r="C37" s="17" t="s">
        <v>260</v>
      </c>
      <c r="D37" s="7" t="s">
        <v>319</v>
      </c>
      <c r="E37" s="20" t="s">
        <v>263</v>
      </c>
    </row>
    <row r="38" spans="1:5" ht="29">
      <c r="A38" s="11" t="s">
        <v>176</v>
      </c>
      <c r="B38" s="12" t="s">
        <v>302</v>
      </c>
      <c r="C38" s="17" t="s">
        <v>260</v>
      </c>
      <c r="D38" s="7" t="s">
        <v>319</v>
      </c>
      <c r="E38" s="20" t="s">
        <v>263</v>
      </c>
    </row>
    <row r="39" spans="1:5" ht="29">
      <c r="A39" s="11" t="s">
        <v>180</v>
      </c>
      <c r="B39" s="12" t="s">
        <v>305</v>
      </c>
      <c r="C39" s="17" t="s">
        <v>260</v>
      </c>
      <c r="D39" s="6" t="s">
        <v>283</v>
      </c>
      <c r="E39" s="20" t="s">
        <v>263</v>
      </c>
    </row>
  </sheetData>
  <sheetProtection sort="0"/>
  <autoFilter ref="A5:E5" xr:uid="{29741549-B7C9-4B3F-8C3C-02D2EB09FEBC}"/>
  <mergeCells count="2">
    <mergeCell ref="A3:E3"/>
    <mergeCell ref="A1:D1"/>
  </mergeCells>
  <pageMargins left="0.43307086614173229" right="0.39370078740157483" top="0.92531249999999998" bottom="0.78740157480314965" header="0.31496062992125984" footer="0.31496062992125984"/>
  <pageSetup paperSize="9" scale="94" fitToHeight="0" orientation="landscape" r:id="rId1"/>
  <headerFooter>
    <oddHeader>&amp;L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09BE6-61E1-4C7F-BD07-480A1FAA7E9E}">
  <sheetPr codeName="Tabelle6">
    <pageSetUpPr fitToPage="1"/>
  </sheetPr>
  <dimension ref="A1:F39"/>
  <sheetViews>
    <sheetView showGridLines="0" zoomScaleNormal="100" workbookViewId="0">
      <pane ySplit="5" topLeftCell="A6" activePane="bottomLeft" state="frozen"/>
      <selection activeCell="D17" sqref="D17"/>
      <selection pane="bottomLeft" activeCell="D17" sqref="D17"/>
    </sheetView>
  </sheetViews>
  <sheetFormatPr baseColWidth="10" defaultColWidth="11.453125" defaultRowHeight="14.5"/>
  <cols>
    <col min="1" max="1" width="5.1796875" style="1" customWidth="1"/>
    <col min="2" max="2" width="18.453125" style="2" customWidth="1"/>
    <col min="3" max="3" width="12.54296875" style="2" customWidth="1"/>
    <col min="4" max="4" width="62.81640625" style="1" customWidth="1"/>
    <col min="5" max="5" width="56.1796875" style="1" customWidth="1"/>
    <col min="6" max="6" width="23.7265625" style="22" customWidth="1"/>
    <col min="7" max="16384" width="11.453125" style="1"/>
  </cols>
  <sheetData>
    <row r="1" spans="1:6" s="5" customFormat="1" ht="21">
      <c r="A1" s="4" t="s">
        <v>322</v>
      </c>
      <c r="F1" s="27" t="str">
        <f>Einstieg!G14&amp;" "&amp;Einstieg!$D$10&amp;"."&amp;Einstieg!$C$10</f>
        <v>Versione 2025.1</v>
      </c>
    </row>
    <row r="2" spans="1:6" s="5" customFormat="1" ht="11.65" customHeight="1">
      <c r="B2" s="1"/>
      <c r="C2" s="1"/>
      <c r="F2" s="19"/>
    </row>
    <row r="3" spans="1:6" s="5" customFormat="1" ht="42.4" customHeight="1">
      <c r="A3" s="80" t="s">
        <v>323</v>
      </c>
      <c r="B3" s="80"/>
      <c r="C3" s="80"/>
      <c r="D3" s="80"/>
      <c r="E3" s="80"/>
      <c r="F3" s="80"/>
    </row>
    <row r="4" spans="1:6" s="5" customFormat="1" ht="18.399999999999999" customHeight="1">
      <c r="A4" s="4"/>
      <c r="F4" s="19"/>
    </row>
    <row r="5" spans="1:6" s="3" customFormat="1" ht="29">
      <c r="A5" s="9" t="s">
        <v>43</v>
      </c>
      <c r="B5" s="10" t="s">
        <v>324</v>
      </c>
      <c r="C5" s="16" t="s">
        <v>325</v>
      </c>
      <c r="D5" s="8" t="s">
        <v>326</v>
      </c>
      <c r="E5" s="8" t="s">
        <v>327</v>
      </c>
      <c r="F5" s="23" t="s">
        <v>328</v>
      </c>
    </row>
    <row r="6" spans="1:6" ht="246.5">
      <c r="A6" s="11" t="s">
        <v>49</v>
      </c>
      <c r="B6" s="12" t="s">
        <v>329</v>
      </c>
      <c r="C6" s="17" t="s">
        <v>330</v>
      </c>
      <c r="D6" s="14" t="s">
        <v>331</v>
      </c>
      <c r="E6" s="14" t="s">
        <v>332</v>
      </c>
      <c r="F6" s="20" t="s">
        <v>333</v>
      </c>
    </row>
    <row r="7" spans="1:6" ht="145">
      <c r="A7" s="11" t="s">
        <v>55</v>
      </c>
      <c r="B7" s="12" t="s">
        <v>334</v>
      </c>
      <c r="C7" s="17" t="s">
        <v>330</v>
      </c>
      <c r="D7" s="14" t="s">
        <v>335</v>
      </c>
      <c r="E7" s="14" t="s">
        <v>336</v>
      </c>
      <c r="F7" s="21" t="s">
        <v>337</v>
      </c>
    </row>
    <row r="8" spans="1:6" ht="246.75" customHeight="1">
      <c r="A8" s="11" t="s">
        <v>59</v>
      </c>
      <c r="B8" s="12" t="s">
        <v>338</v>
      </c>
      <c r="C8" s="17" t="s">
        <v>330</v>
      </c>
      <c r="D8" s="14" t="s">
        <v>339</v>
      </c>
      <c r="E8" s="13" t="s">
        <v>340</v>
      </c>
      <c r="F8" s="20" t="s">
        <v>62</v>
      </c>
    </row>
    <row r="9" spans="1:6" ht="130.5">
      <c r="A9" s="11" t="s">
        <v>63</v>
      </c>
      <c r="B9" s="12" t="s">
        <v>341</v>
      </c>
      <c r="C9" s="17" t="s">
        <v>330</v>
      </c>
      <c r="D9" s="26" t="s">
        <v>342</v>
      </c>
      <c r="E9" s="14" t="s">
        <v>343</v>
      </c>
      <c r="F9" s="20" t="s">
        <v>62</v>
      </c>
    </row>
    <row r="10" spans="1:6" ht="29">
      <c r="A10" s="11" t="s">
        <v>66</v>
      </c>
      <c r="B10" s="12" t="s">
        <v>344</v>
      </c>
      <c r="C10" s="17" t="s">
        <v>330</v>
      </c>
      <c r="D10" s="14" t="s">
        <v>345</v>
      </c>
      <c r="E10" s="14" t="s">
        <v>346</v>
      </c>
      <c r="F10" s="20" t="s">
        <v>333</v>
      </c>
    </row>
    <row r="11" spans="1:6" ht="29">
      <c r="A11" s="11" t="s">
        <v>70</v>
      </c>
      <c r="B11" s="12" t="s">
        <v>347</v>
      </c>
      <c r="C11" s="17" t="s">
        <v>330</v>
      </c>
      <c r="D11" s="14" t="s">
        <v>348</v>
      </c>
      <c r="E11" s="14" t="s">
        <v>349</v>
      </c>
      <c r="F11" s="20" t="s">
        <v>62</v>
      </c>
    </row>
    <row r="12" spans="1:6" ht="72.5">
      <c r="A12" s="11" t="s">
        <v>74</v>
      </c>
      <c r="B12" s="12" t="s">
        <v>350</v>
      </c>
      <c r="C12" s="17" t="s">
        <v>330</v>
      </c>
      <c r="D12" s="13" t="s">
        <v>351</v>
      </c>
      <c r="E12" s="14" t="s">
        <v>352</v>
      </c>
      <c r="F12" s="20" t="s">
        <v>62</v>
      </c>
    </row>
    <row r="13" spans="1:6" ht="159.5">
      <c r="A13" s="11" t="s">
        <v>78</v>
      </c>
      <c r="B13" s="12" t="s">
        <v>353</v>
      </c>
      <c r="C13" s="17" t="s">
        <v>330</v>
      </c>
      <c r="D13" s="14" t="s">
        <v>354</v>
      </c>
      <c r="E13" s="14" t="s">
        <v>355</v>
      </c>
      <c r="F13" s="20" t="s">
        <v>333</v>
      </c>
    </row>
    <row r="14" spans="1:6" ht="116">
      <c r="A14" s="11" t="s">
        <v>82</v>
      </c>
      <c r="B14" s="12" t="s">
        <v>356</v>
      </c>
      <c r="C14" s="17" t="s">
        <v>330</v>
      </c>
      <c r="D14" s="14" t="s">
        <v>357</v>
      </c>
      <c r="E14" s="13" t="s">
        <v>358</v>
      </c>
      <c r="F14" s="20" t="s">
        <v>333</v>
      </c>
    </row>
    <row r="15" spans="1:6" ht="58">
      <c r="A15" s="11" t="s">
        <v>86</v>
      </c>
      <c r="B15" s="12" t="s">
        <v>359</v>
      </c>
      <c r="C15" s="17" t="s">
        <v>330</v>
      </c>
      <c r="D15" s="13" t="s">
        <v>360</v>
      </c>
      <c r="E15" s="13" t="s">
        <v>361</v>
      </c>
      <c r="F15" s="20" t="s">
        <v>362</v>
      </c>
    </row>
    <row r="16" spans="1:6" ht="101.5">
      <c r="A16" s="11" t="s">
        <v>91</v>
      </c>
      <c r="B16" s="12" t="s">
        <v>363</v>
      </c>
      <c r="C16" s="17" t="s">
        <v>330</v>
      </c>
      <c r="D16" s="13" t="s">
        <v>364</v>
      </c>
      <c r="E16" s="13" t="s">
        <v>365</v>
      </c>
      <c r="F16" s="20" t="s">
        <v>362</v>
      </c>
    </row>
    <row r="17" spans="1:6" ht="130.5">
      <c r="A17" s="11" t="s">
        <v>93</v>
      </c>
      <c r="B17" s="12" t="s">
        <v>366</v>
      </c>
      <c r="C17" s="17" t="s">
        <v>330</v>
      </c>
      <c r="D17" s="7" t="s">
        <v>367</v>
      </c>
      <c r="E17" s="14" t="s">
        <v>368</v>
      </c>
      <c r="F17" s="20" t="s">
        <v>362</v>
      </c>
    </row>
    <row r="18" spans="1:6" ht="43.5">
      <c r="A18" s="11" t="s">
        <v>97</v>
      </c>
      <c r="B18" s="12" t="s">
        <v>369</v>
      </c>
      <c r="C18" s="17" t="s">
        <v>330</v>
      </c>
      <c r="D18" s="13" t="s">
        <v>370</v>
      </c>
      <c r="E18" s="14" t="s">
        <v>368</v>
      </c>
      <c r="F18" s="20" t="s">
        <v>371</v>
      </c>
    </row>
    <row r="19" spans="1:6" ht="43.5">
      <c r="A19" s="11" t="s">
        <v>102</v>
      </c>
      <c r="B19" s="12" t="s">
        <v>372</v>
      </c>
      <c r="C19" s="17" t="s">
        <v>330</v>
      </c>
      <c r="D19" s="13" t="s">
        <v>373</v>
      </c>
      <c r="E19" s="13" t="s">
        <v>374</v>
      </c>
      <c r="F19" s="20" t="s">
        <v>62</v>
      </c>
    </row>
    <row r="20" spans="1:6">
      <c r="A20" s="11" t="s">
        <v>106</v>
      </c>
      <c r="B20" s="12" t="s">
        <v>375</v>
      </c>
      <c r="C20" s="17" t="s">
        <v>330</v>
      </c>
      <c r="D20" s="14" t="s">
        <v>376</v>
      </c>
      <c r="E20" s="14" t="s">
        <v>377</v>
      </c>
      <c r="F20" s="20" t="s">
        <v>62</v>
      </c>
    </row>
    <row r="21" spans="1:6">
      <c r="A21" s="11" t="s">
        <v>110</v>
      </c>
      <c r="B21" s="12" t="s">
        <v>378</v>
      </c>
      <c r="C21" s="17" t="s">
        <v>330</v>
      </c>
      <c r="D21" s="25" t="s">
        <v>379</v>
      </c>
      <c r="E21" s="25" t="s">
        <v>380</v>
      </c>
      <c r="F21" s="20" t="s">
        <v>62</v>
      </c>
    </row>
    <row r="22" spans="1:6" ht="43.5">
      <c r="A22" s="11" t="s">
        <v>113</v>
      </c>
      <c r="B22" s="12" t="s">
        <v>381</v>
      </c>
      <c r="C22" s="17" t="s">
        <v>330</v>
      </c>
      <c r="D22" s="13" t="s">
        <v>382</v>
      </c>
      <c r="E22" s="13" t="s">
        <v>383</v>
      </c>
      <c r="F22" s="20" t="s">
        <v>62</v>
      </c>
    </row>
    <row r="23" spans="1:6" ht="134.5">
      <c r="A23" s="11" t="s">
        <v>117</v>
      </c>
      <c r="B23" s="12" t="s">
        <v>384</v>
      </c>
      <c r="C23" s="17" t="s">
        <v>385</v>
      </c>
      <c r="D23" s="14" t="s">
        <v>386</v>
      </c>
      <c r="E23" s="14" t="s">
        <v>387</v>
      </c>
      <c r="F23" s="20" t="s">
        <v>388</v>
      </c>
    </row>
    <row r="24" spans="1:6" ht="60">
      <c r="A24" s="11" t="s">
        <v>123</v>
      </c>
      <c r="B24" s="12" t="s">
        <v>389</v>
      </c>
      <c r="C24" s="17" t="s">
        <v>385</v>
      </c>
      <c r="D24" s="13" t="s">
        <v>390</v>
      </c>
      <c r="E24" s="13" t="s">
        <v>391</v>
      </c>
      <c r="F24" s="20" t="s">
        <v>392</v>
      </c>
    </row>
    <row r="25" spans="1:6" ht="29">
      <c r="A25" s="11" t="s">
        <v>127</v>
      </c>
      <c r="B25" s="12" t="s">
        <v>393</v>
      </c>
      <c r="C25" s="17" t="s">
        <v>385</v>
      </c>
      <c r="D25" s="14" t="s">
        <v>394</v>
      </c>
      <c r="E25" s="14" t="s">
        <v>395</v>
      </c>
      <c r="F25" s="20" t="s">
        <v>392</v>
      </c>
    </row>
    <row r="26" spans="1:6" ht="43.5">
      <c r="A26" s="11" t="s">
        <v>131</v>
      </c>
      <c r="B26" s="12" t="s">
        <v>396</v>
      </c>
      <c r="C26" s="17" t="s">
        <v>385</v>
      </c>
      <c r="D26" s="13" t="s">
        <v>397</v>
      </c>
      <c r="E26" s="13" t="s">
        <v>398</v>
      </c>
      <c r="F26" s="20" t="s">
        <v>62</v>
      </c>
    </row>
    <row r="27" spans="1:6" ht="58">
      <c r="A27" s="11" t="s">
        <v>135</v>
      </c>
      <c r="B27" s="12" t="s">
        <v>399</v>
      </c>
      <c r="C27" s="17" t="s">
        <v>385</v>
      </c>
      <c r="D27" s="14" t="s">
        <v>400</v>
      </c>
      <c r="E27" s="13" t="s">
        <v>401</v>
      </c>
      <c r="F27" s="20" t="s">
        <v>392</v>
      </c>
    </row>
    <row r="28" spans="1:6" ht="87">
      <c r="A28" s="11" t="s">
        <v>139</v>
      </c>
      <c r="B28" s="12" t="s">
        <v>402</v>
      </c>
      <c r="C28" s="17" t="s">
        <v>385</v>
      </c>
      <c r="D28" s="13" t="s">
        <v>403</v>
      </c>
      <c r="E28" s="13" t="s">
        <v>404</v>
      </c>
      <c r="F28" s="20" t="s">
        <v>62</v>
      </c>
    </row>
    <row r="29" spans="1:6" ht="58">
      <c r="A29" s="11" t="s">
        <v>143</v>
      </c>
      <c r="B29" s="12" t="s">
        <v>405</v>
      </c>
      <c r="C29" s="17" t="s">
        <v>385</v>
      </c>
      <c r="D29" s="13" t="s">
        <v>406</v>
      </c>
      <c r="E29" s="13" t="s">
        <v>407</v>
      </c>
      <c r="F29" s="20" t="s">
        <v>392</v>
      </c>
    </row>
    <row r="30" spans="1:6" ht="29">
      <c r="A30" s="11" t="s">
        <v>147</v>
      </c>
      <c r="B30" s="12" t="s">
        <v>408</v>
      </c>
      <c r="C30" s="17" t="s">
        <v>385</v>
      </c>
      <c r="D30" s="14" t="s">
        <v>409</v>
      </c>
      <c r="E30" s="14" t="s">
        <v>409</v>
      </c>
      <c r="F30" s="20" t="s">
        <v>392</v>
      </c>
    </row>
    <row r="31" spans="1:6" ht="130.5">
      <c r="A31" s="11" t="s">
        <v>150</v>
      </c>
      <c r="B31" s="12" t="s">
        <v>410</v>
      </c>
      <c r="C31" s="17" t="s">
        <v>385</v>
      </c>
      <c r="D31" s="14" t="s">
        <v>411</v>
      </c>
      <c r="E31" s="13" t="s">
        <v>412</v>
      </c>
      <c r="F31" s="20" t="s">
        <v>62</v>
      </c>
    </row>
    <row r="32" spans="1:6" ht="43.5">
      <c r="A32" s="11" t="s">
        <v>154</v>
      </c>
      <c r="B32" s="12" t="s">
        <v>413</v>
      </c>
      <c r="C32" s="17" t="s">
        <v>385</v>
      </c>
      <c r="D32" s="13" t="s">
        <v>414</v>
      </c>
      <c r="E32" s="13" t="s">
        <v>415</v>
      </c>
      <c r="F32" s="20" t="s">
        <v>392</v>
      </c>
    </row>
    <row r="33" spans="1:6" ht="43.5">
      <c r="A33" s="11" t="s">
        <v>158</v>
      </c>
      <c r="B33" s="12" t="s">
        <v>416</v>
      </c>
      <c r="C33" s="17" t="s">
        <v>385</v>
      </c>
      <c r="D33" s="13" t="s">
        <v>417</v>
      </c>
      <c r="E33" s="14" t="s">
        <v>418</v>
      </c>
      <c r="F33" s="20" t="s">
        <v>62</v>
      </c>
    </row>
    <row r="34" spans="1:6" ht="43.5">
      <c r="A34" s="11" t="s">
        <v>162</v>
      </c>
      <c r="B34" s="12" t="s">
        <v>419</v>
      </c>
      <c r="C34" s="17" t="s">
        <v>385</v>
      </c>
      <c r="D34" s="14" t="s">
        <v>409</v>
      </c>
      <c r="E34" s="14" t="s">
        <v>409</v>
      </c>
      <c r="F34" s="20" t="s">
        <v>392</v>
      </c>
    </row>
    <row r="35" spans="1:6" ht="43.5">
      <c r="A35" s="11" t="s">
        <v>164</v>
      </c>
      <c r="B35" s="12" t="s">
        <v>420</v>
      </c>
      <c r="C35" s="17" t="s">
        <v>385</v>
      </c>
      <c r="D35" s="13" t="s">
        <v>421</v>
      </c>
      <c r="E35" s="13" t="s">
        <v>422</v>
      </c>
      <c r="F35" s="20" t="s">
        <v>392</v>
      </c>
    </row>
    <row r="36" spans="1:6" ht="43.5">
      <c r="A36" s="11" t="s">
        <v>168</v>
      </c>
      <c r="B36" s="12" t="s">
        <v>423</v>
      </c>
      <c r="C36" s="17" t="s">
        <v>385</v>
      </c>
      <c r="D36" s="14" t="s">
        <v>424</v>
      </c>
      <c r="E36" s="13" t="s">
        <v>425</v>
      </c>
      <c r="F36" s="20" t="s">
        <v>392</v>
      </c>
    </row>
    <row r="37" spans="1:6" ht="130.5">
      <c r="A37" s="11" t="s">
        <v>172</v>
      </c>
      <c r="B37" s="12" t="s">
        <v>426</v>
      </c>
      <c r="C37" s="17" t="s">
        <v>385</v>
      </c>
      <c r="D37" s="14" t="s">
        <v>427</v>
      </c>
      <c r="E37" s="13" t="s">
        <v>428</v>
      </c>
      <c r="F37" s="20" t="s">
        <v>392</v>
      </c>
    </row>
    <row r="38" spans="1:6" ht="43.5">
      <c r="A38" s="11" t="s">
        <v>176</v>
      </c>
      <c r="B38" s="12" t="s">
        <v>429</v>
      </c>
      <c r="C38" s="17" t="s">
        <v>385</v>
      </c>
      <c r="D38" s="14" t="s">
        <v>430</v>
      </c>
      <c r="E38" s="13" t="s">
        <v>431</v>
      </c>
      <c r="F38" s="20" t="s">
        <v>392</v>
      </c>
    </row>
    <row r="39" spans="1:6" ht="29">
      <c r="A39" s="11" t="s">
        <v>180</v>
      </c>
      <c r="B39" s="12" t="s">
        <v>432</v>
      </c>
      <c r="C39" s="17" t="s">
        <v>385</v>
      </c>
      <c r="D39" s="14" t="s">
        <v>409</v>
      </c>
      <c r="E39" s="14" t="s">
        <v>409</v>
      </c>
      <c r="F39" s="20" t="s">
        <v>392</v>
      </c>
    </row>
  </sheetData>
  <sheetProtection sort="0"/>
  <autoFilter ref="A5:F39" xr:uid="{29741549-B7C9-4B3F-8C3C-02D2EB09FEBC}"/>
  <mergeCells count="1">
    <mergeCell ref="A3:F3"/>
  </mergeCells>
  <pageMargins left="0.43307086614173229" right="0.39370078740157483" top="0.78740157480314965" bottom="0.78740157480314965" header="0.31496062992125984" footer="0.31496062992125984"/>
  <pageSetup paperSize="9" scale="77" fitToHeight="0" orientation="landscape" r:id="rId1"/>
  <headerFooter>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AFAD-6EA6-42B6-8343-C840D30B0299}">
  <sheetPr codeName="Tabelle7">
    <pageSetUpPr fitToPage="1"/>
  </sheetPr>
  <dimension ref="A1:L39"/>
  <sheetViews>
    <sheetView showGridLines="0" zoomScaleNormal="100" workbookViewId="0">
      <pane ySplit="5" topLeftCell="A6" activePane="bottomLeft" state="frozen"/>
      <selection activeCell="D17" sqref="D17"/>
      <selection pane="bottomLeft" activeCell="D17" sqref="D17"/>
    </sheetView>
  </sheetViews>
  <sheetFormatPr baseColWidth="10" defaultColWidth="11.453125" defaultRowHeight="14.5"/>
  <cols>
    <col min="1" max="1" width="5.1796875" style="1" customWidth="1"/>
    <col min="2" max="2" width="21.7265625" style="2" customWidth="1"/>
    <col min="3" max="3" width="13" style="2" customWidth="1"/>
    <col min="4" max="4" width="75.7265625" style="1" customWidth="1"/>
    <col min="5" max="5" width="23.7265625" style="1" customWidth="1"/>
    <col min="6" max="7" width="11.453125" style="1"/>
    <col min="8" max="8" width="14.1796875" style="1" customWidth="1"/>
    <col min="9" max="16384" width="11.453125" style="1"/>
  </cols>
  <sheetData>
    <row r="1" spans="1:12" s="5" customFormat="1" ht="40.5" customHeight="1">
      <c r="A1" s="82" t="s">
        <v>433</v>
      </c>
      <c r="B1" s="82"/>
      <c r="C1" s="82"/>
      <c r="D1" s="82"/>
      <c r="E1" s="24" t="str">
        <f>Einstieg!G14&amp;" "&amp;Einstieg!$D$10&amp;"."&amp;Einstieg!$C$10</f>
        <v>Versione 2025.1</v>
      </c>
      <c r="I1" s="18"/>
      <c r="J1" s="18"/>
      <c r="K1" s="18"/>
      <c r="L1" s="18"/>
    </row>
    <row r="2" spans="1:12" s="5" customFormat="1" ht="14.65" customHeight="1">
      <c r="A2" s="15"/>
      <c r="B2" s="1"/>
      <c r="C2" s="1"/>
    </row>
    <row r="3" spans="1:12" s="5" customFormat="1" ht="76.5" customHeight="1">
      <c r="A3" s="81" t="s">
        <v>434</v>
      </c>
      <c r="B3" s="81"/>
      <c r="C3" s="81"/>
      <c r="D3" s="81"/>
      <c r="E3" s="81"/>
    </row>
    <row r="4" spans="1:12" s="5" customFormat="1" ht="21">
      <c r="A4" s="4"/>
    </row>
    <row r="5" spans="1:12" s="3" customFormat="1" ht="29">
      <c r="A5" s="9" t="s">
        <v>43</v>
      </c>
      <c r="B5" s="10" t="s">
        <v>324</v>
      </c>
      <c r="C5" s="16" t="s">
        <v>325</v>
      </c>
      <c r="D5" s="10" t="s">
        <v>435</v>
      </c>
      <c r="E5" s="23" t="s">
        <v>328</v>
      </c>
    </row>
    <row r="6" spans="1:12" ht="130.5">
      <c r="A6" s="11" t="s">
        <v>49</v>
      </c>
      <c r="B6" s="12" t="s">
        <v>329</v>
      </c>
      <c r="C6" s="17" t="s">
        <v>330</v>
      </c>
      <c r="D6" s="13" t="s">
        <v>436</v>
      </c>
      <c r="E6" s="20" t="s">
        <v>333</v>
      </c>
    </row>
    <row r="7" spans="1:12" ht="43.5">
      <c r="A7" s="11" t="s">
        <v>55</v>
      </c>
      <c r="B7" s="12" t="s">
        <v>334</v>
      </c>
      <c r="C7" s="17" t="s">
        <v>330</v>
      </c>
      <c r="D7" s="14" t="s">
        <v>437</v>
      </c>
      <c r="E7" s="21" t="s">
        <v>337</v>
      </c>
    </row>
    <row r="8" spans="1:12" ht="43.5">
      <c r="A8" s="11" t="s">
        <v>59</v>
      </c>
      <c r="B8" s="12" t="s">
        <v>338</v>
      </c>
      <c r="C8" s="17" t="s">
        <v>330</v>
      </c>
      <c r="D8" s="14" t="s">
        <v>438</v>
      </c>
      <c r="E8" s="20" t="s">
        <v>62</v>
      </c>
    </row>
    <row r="9" spans="1:12" ht="29">
      <c r="A9" s="11" t="s">
        <v>63</v>
      </c>
      <c r="B9" s="12" t="s">
        <v>341</v>
      </c>
      <c r="C9" s="17" t="s">
        <v>330</v>
      </c>
      <c r="D9" s="26" t="s">
        <v>342</v>
      </c>
      <c r="E9" s="20" t="s">
        <v>62</v>
      </c>
    </row>
    <row r="10" spans="1:12" ht="29">
      <c r="A10" s="11" t="s">
        <v>66</v>
      </c>
      <c r="B10" s="12" t="s">
        <v>344</v>
      </c>
      <c r="C10" s="17" t="s">
        <v>330</v>
      </c>
      <c r="D10" s="13" t="s">
        <v>439</v>
      </c>
      <c r="E10" s="20" t="s">
        <v>333</v>
      </c>
    </row>
    <row r="11" spans="1:12" ht="29">
      <c r="A11" s="11" t="s">
        <v>70</v>
      </c>
      <c r="B11" s="12" t="s">
        <v>347</v>
      </c>
      <c r="C11" s="17" t="s">
        <v>330</v>
      </c>
      <c r="D11" s="14" t="s">
        <v>440</v>
      </c>
      <c r="E11" s="20" t="s">
        <v>62</v>
      </c>
    </row>
    <row r="12" spans="1:12" ht="29">
      <c r="A12" s="11" t="s">
        <v>74</v>
      </c>
      <c r="B12" s="12" t="s">
        <v>350</v>
      </c>
      <c r="C12" s="17" t="s">
        <v>330</v>
      </c>
      <c r="D12" s="14" t="s">
        <v>441</v>
      </c>
      <c r="E12" s="20" t="s">
        <v>62</v>
      </c>
    </row>
    <row r="13" spans="1:12" ht="29">
      <c r="A13" s="11" t="s">
        <v>78</v>
      </c>
      <c r="B13" s="12" t="s">
        <v>353</v>
      </c>
      <c r="C13" s="17" t="s">
        <v>330</v>
      </c>
      <c r="D13" s="14" t="s">
        <v>442</v>
      </c>
      <c r="E13" s="20" t="s">
        <v>333</v>
      </c>
    </row>
    <row r="14" spans="1:12" ht="87">
      <c r="A14" s="11" t="s">
        <v>82</v>
      </c>
      <c r="B14" s="12" t="s">
        <v>356</v>
      </c>
      <c r="C14" s="17" t="s">
        <v>330</v>
      </c>
      <c r="D14" s="13" t="s">
        <v>443</v>
      </c>
      <c r="E14" s="20" t="s">
        <v>333</v>
      </c>
    </row>
    <row r="15" spans="1:12" ht="43.5">
      <c r="A15" s="11" t="s">
        <v>86</v>
      </c>
      <c r="B15" s="12" t="s">
        <v>359</v>
      </c>
      <c r="C15" s="17" t="s">
        <v>330</v>
      </c>
      <c r="D15" s="13" t="s">
        <v>444</v>
      </c>
      <c r="E15" s="20" t="s">
        <v>362</v>
      </c>
    </row>
    <row r="16" spans="1:12" ht="72.5">
      <c r="A16" s="11" t="s">
        <v>91</v>
      </c>
      <c r="B16" s="12" t="s">
        <v>363</v>
      </c>
      <c r="C16" s="17" t="s">
        <v>330</v>
      </c>
      <c r="D16" s="13" t="s">
        <v>445</v>
      </c>
      <c r="E16" s="20" t="s">
        <v>362</v>
      </c>
    </row>
    <row r="17" spans="1:5" ht="43.5">
      <c r="A17" s="11" t="s">
        <v>93</v>
      </c>
      <c r="B17" s="12" t="s">
        <v>366</v>
      </c>
      <c r="C17" s="17" t="s">
        <v>330</v>
      </c>
      <c r="D17" s="14" t="s">
        <v>446</v>
      </c>
      <c r="E17" s="20" t="s">
        <v>362</v>
      </c>
    </row>
    <row r="18" spans="1:5" ht="43.5">
      <c r="A18" s="11" t="s">
        <v>97</v>
      </c>
      <c r="B18" s="12" t="s">
        <v>369</v>
      </c>
      <c r="C18" s="17" t="s">
        <v>330</v>
      </c>
      <c r="D18" s="13" t="s">
        <v>447</v>
      </c>
      <c r="E18" s="20" t="s">
        <v>371</v>
      </c>
    </row>
    <row r="19" spans="1:5" ht="43.5">
      <c r="A19" s="11" t="s">
        <v>102</v>
      </c>
      <c r="B19" s="12" t="s">
        <v>372</v>
      </c>
      <c r="C19" s="17" t="s">
        <v>330</v>
      </c>
      <c r="D19" s="14" t="s">
        <v>448</v>
      </c>
      <c r="E19" s="20" t="s">
        <v>62</v>
      </c>
    </row>
    <row r="20" spans="1:5">
      <c r="A20" s="11" t="s">
        <v>106</v>
      </c>
      <c r="B20" s="12" t="s">
        <v>375</v>
      </c>
      <c r="C20" s="17" t="s">
        <v>330</v>
      </c>
      <c r="D20" s="14" t="s">
        <v>376</v>
      </c>
      <c r="E20" s="20" t="s">
        <v>62</v>
      </c>
    </row>
    <row r="21" spans="1:5">
      <c r="A21" s="11" t="s">
        <v>110</v>
      </c>
      <c r="B21" s="12" t="s">
        <v>378</v>
      </c>
      <c r="C21" s="17" t="s">
        <v>330</v>
      </c>
      <c r="D21" s="26" t="s">
        <v>379</v>
      </c>
      <c r="E21" s="20" t="s">
        <v>62</v>
      </c>
    </row>
    <row r="22" spans="1:5" ht="29">
      <c r="A22" s="11" t="s">
        <v>113</v>
      </c>
      <c r="B22" s="12" t="s">
        <v>381</v>
      </c>
      <c r="C22" s="17" t="s">
        <v>330</v>
      </c>
      <c r="D22" s="14" t="s">
        <v>446</v>
      </c>
      <c r="E22" s="20" t="s">
        <v>62</v>
      </c>
    </row>
    <row r="23" spans="1:5" ht="30.5">
      <c r="A23" s="11" t="s">
        <v>117</v>
      </c>
      <c r="B23" s="12" t="s">
        <v>384</v>
      </c>
      <c r="C23" s="17" t="s">
        <v>385</v>
      </c>
      <c r="D23" s="14" t="s">
        <v>449</v>
      </c>
      <c r="E23" s="20" t="s">
        <v>392</v>
      </c>
    </row>
    <row r="24" spans="1:5" ht="43.5">
      <c r="A24" s="11" t="s">
        <v>123</v>
      </c>
      <c r="B24" s="12" t="s">
        <v>389</v>
      </c>
      <c r="C24" s="17" t="s">
        <v>385</v>
      </c>
      <c r="D24" s="14" t="s">
        <v>446</v>
      </c>
      <c r="E24" s="20" t="s">
        <v>392</v>
      </c>
    </row>
    <row r="25" spans="1:5" ht="29">
      <c r="A25" s="11" t="s">
        <v>127</v>
      </c>
      <c r="B25" s="12" t="s">
        <v>393</v>
      </c>
      <c r="C25" s="17" t="s">
        <v>385</v>
      </c>
      <c r="D25" s="14" t="s">
        <v>394</v>
      </c>
      <c r="E25" s="20" t="s">
        <v>392</v>
      </c>
    </row>
    <row r="26" spans="1:5" ht="29">
      <c r="A26" s="11" t="s">
        <v>131</v>
      </c>
      <c r="B26" s="12" t="s">
        <v>396</v>
      </c>
      <c r="C26" s="17" t="s">
        <v>385</v>
      </c>
      <c r="D26" s="14" t="s">
        <v>446</v>
      </c>
      <c r="E26" s="20" t="s">
        <v>62</v>
      </c>
    </row>
    <row r="27" spans="1:5" ht="29">
      <c r="A27" s="11" t="s">
        <v>135</v>
      </c>
      <c r="B27" s="12" t="s">
        <v>399</v>
      </c>
      <c r="C27" s="17" t="s">
        <v>385</v>
      </c>
      <c r="D27" s="14" t="s">
        <v>446</v>
      </c>
      <c r="E27" s="20" t="s">
        <v>392</v>
      </c>
    </row>
    <row r="28" spans="1:5" ht="29">
      <c r="A28" s="11" t="s">
        <v>139</v>
      </c>
      <c r="B28" s="12" t="s">
        <v>402</v>
      </c>
      <c r="C28" s="17" t="s">
        <v>385</v>
      </c>
      <c r="D28" s="14" t="s">
        <v>446</v>
      </c>
      <c r="E28" s="20" t="s">
        <v>62</v>
      </c>
    </row>
    <row r="29" spans="1:5" ht="58">
      <c r="A29" s="11" t="s">
        <v>143</v>
      </c>
      <c r="B29" s="12" t="s">
        <v>405</v>
      </c>
      <c r="C29" s="17" t="s">
        <v>385</v>
      </c>
      <c r="D29" s="14" t="s">
        <v>448</v>
      </c>
      <c r="E29" s="20" t="s">
        <v>392</v>
      </c>
    </row>
    <row r="30" spans="1:5" ht="29">
      <c r="A30" s="11" t="s">
        <v>147</v>
      </c>
      <c r="B30" s="12" t="s">
        <v>408</v>
      </c>
      <c r="C30" s="17" t="s">
        <v>385</v>
      </c>
      <c r="D30" s="14" t="s">
        <v>409</v>
      </c>
      <c r="E30" s="20" t="s">
        <v>392</v>
      </c>
    </row>
    <row r="31" spans="1:5" ht="130.5">
      <c r="A31" s="11" t="s">
        <v>150</v>
      </c>
      <c r="B31" s="12" t="s">
        <v>410</v>
      </c>
      <c r="C31" s="17" t="s">
        <v>385</v>
      </c>
      <c r="D31" s="14" t="s">
        <v>450</v>
      </c>
      <c r="E31" s="20" t="s">
        <v>62</v>
      </c>
    </row>
    <row r="32" spans="1:5" ht="29">
      <c r="A32" s="11" t="s">
        <v>154</v>
      </c>
      <c r="B32" s="12" t="s">
        <v>413</v>
      </c>
      <c r="C32" s="17" t="s">
        <v>385</v>
      </c>
      <c r="D32" s="14" t="s">
        <v>446</v>
      </c>
      <c r="E32" s="20" t="s">
        <v>392</v>
      </c>
    </row>
    <row r="33" spans="1:5" ht="43.5">
      <c r="A33" s="11" t="s">
        <v>158</v>
      </c>
      <c r="B33" s="12" t="s">
        <v>416</v>
      </c>
      <c r="C33" s="17" t="s">
        <v>385</v>
      </c>
      <c r="D33" s="13" t="s">
        <v>417</v>
      </c>
      <c r="E33" s="20" t="s">
        <v>62</v>
      </c>
    </row>
    <row r="34" spans="1:5" ht="29">
      <c r="A34" s="11" t="s">
        <v>162</v>
      </c>
      <c r="B34" s="12" t="s">
        <v>419</v>
      </c>
      <c r="C34" s="17" t="s">
        <v>385</v>
      </c>
      <c r="D34" s="14" t="s">
        <v>409</v>
      </c>
      <c r="E34" s="20" t="s">
        <v>392</v>
      </c>
    </row>
    <row r="35" spans="1:5" ht="43.5">
      <c r="A35" s="11" t="s">
        <v>164</v>
      </c>
      <c r="B35" s="12" t="s">
        <v>420</v>
      </c>
      <c r="C35" s="17" t="s">
        <v>385</v>
      </c>
      <c r="D35" s="14" t="s">
        <v>446</v>
      </c>
      <c r="E35" s="20" t="s">
        <v>392</v>
      </c>
    </row>
    <row r="36" spans="1:5" ht="43.5">
      <c r="A36" s="11" t="s">
        <v>168</v>
      </c>
      <c r="B36" s="12" t="s">
        <v>423</v>
      </c>
      <c r="C36" s="17" t="s">
        <v>385</v>
      </c>
      <c r="D36" s="14" t="s">
        <v>446</v>
      </c>
      <c r="E36" s="20" t="s">
        <v>392</v>
      </c>
    </row>
    <row r="37" spans="1:5" ht="29">
      <c r="A37" s="11" t="s">
        <v>172</v>
      </c>
      <c r="B37" s="12" t="s">
        <v>426</v>
      </c>
      <c r="C37" s="17" t="s">
        <v>385</v>
      </c>
      <c r="D37" s="14" t="s">
        <v>446</v>
      </c>
      <c r="E37" s="20" t="s">
        <v>392</v>
      </c>
    </row>
    <row r="38" spans="1:5" ht="29">
      <c r="A38" s="11" t="s">
        <v>176</v>
      </c>
      <c r="B38" s="12" t="s">
        <v>429</v>
      </c>
      <c r="C38" s="17" t="s">
        <v>385</v>
      </c>
      <c r="D38" s="14" t="s">
        <v>446</v>
      </c>
      <c r="E38" s="20" t="s">
        <v>392</v>
      </c>
    </row>
    <row r="39" spans="1:5" ht="29">
      <c r="A39" s="11" t="s">
        <v>180</v>
      </c>
      <c r="B39" s="12" t="s">
        <v>432</v>
      </c>
      <c r="C39" s="17" t="s">
        <v>385</v>
      </c>
      <c r="D39" s="14" t="s">
        <v>409</v>
      </c>
      <c r="E39" s="20" t="s">
        <v>392</v>
      </c>
    </row>
  </sheetData>
  <sheetProtection sort="0"/>
  <autoFilter ref="A5:E5" xr:uid="{29741549-B7C9-4B3F-8C3C-02D2EB09FEBC}"/>
  <mergeCells count="2">
    <mergeCell ref="A1:D1"/>
    <mergeCell ref="A3:E3"/>
  </mergeCells>
  <pageMargins left="0.43307086614173229" right="0.39370078740157483" top="0.78740157480314965" bottom="0.78740157480314965" header="0.31496062992125984" footer="0.31496062992125984"/>
  <pageSetup paperSize="9" scale="99" fitToHeight="0" orientation="landscape"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SKCW24DMUQ4M-227545371-616229</_dlc_DocId>
    <lcf76f155ced4ddcb4097134ff3c332f xmlns="f9ded8a6-640d-4e2b-81aa-3f415abfbf2d">
      <Terms xmlns="http://schemas.microsoft.com/office/infopath/2007/PartnerControls"/>
    </lcf76f155ced4ddcb4097134ff3c332f>
    <TaxCatchAll xmlns="19415a2c-3045-4769-8042-b2d573daa356" xsi:nil="true"/>
    <_dlc_DocIdUrl xmlns="19415a2c-3045-4769-8042-b2d573daa356">
      <Url>https://mst239701.sharepoint.com/sites/Files/_layouts/15/DocIdRedir.aspx?ID=SKCW24DMUQ4M-227545371-616229</Url>
      <Description>SKCW24DMUQ4M-227545371-616229</Description>
    </_dlc_DocIdUrl>
    <SharedWithUsers xmlns="19415a2c-3045-4769-8042-b2d573daa356">
      <UserInfo>
        <DisplayName>Francine Wegmueller | Minergie</DisplayName>
        <AccountId>1235</AccountId>
        <AccountType/>
      </UserInfo>
      <UserInfo>
        <DisplayName>Marina Rezzonico | Minergie</DisplayName>
        <AccountId>841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6" ma:contentTypeDescription="Create a new document." ma:contentTypeScope="" ma:versionID="48e1ce722a0c28751384785e55dfdc20">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9631bb1c07f463b330865ae2bca6f636"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81FB7-D924-481B-9483-DB63B65FA35C}">
  <ds:schemaRefs>
    <ds:schemaRef ds:uri="http://schemas.microsoft.com/office/2006/metadata/properties"/>
    <ds:schemaRef ds:uri="http://schemas.microsoft.com/office/infopath/2007/PartnerControls"/>
    <ds:schemaRef ds:uri="19415a2c-3045-4769-8042-b2d573daa356"/>
    <ds:schemaRef ds:uri="f9ded8a6-640d-4e2b-81aa-3f415abfbf2d"/>
  </ds:schemaRefs>
</ds:datastoreItem>
</file>

<file path=customXml/itemProps2.xml><?xml version="1.0" encoding="utf-8"?>
<ds:datastoreItem xmlns:ds="http://schemas.openxmlformats.org/officeDocument/2006/customXml" ds:itemID="{E8E91F26-FAFE-423B-BE50-1F5DBBBBBE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15a2c-3045-4769-8042-b2d573daa356"/>
    <ds:schemaRef ds:uri="f9ded8a6-640d-4e2b-81aa-3f415abfbf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E62E3C-6C6A-4C43-ACC8-C24AA0BF60C6}">
  <ds:schemaRefs>
    <ds:schemaRef ds:uri="http://schemas.microsoft.com/sharepoint/events"/>
  </ds:schemaRefs>
</ds:datastoreItem>
</file>

<file path=customXml/itemProps4.xml><?xml version="1.0" encoding="utf-8"?>
<ds:datastoreItem xmlns:ds="http://schemas.openxmlformats.org/officeDocument/2006/customXml" ds:itemID="{C394E93C-C128-4E36-B6EC-1E9C8AFFC5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12</vt:i4>
      </vt:variant>
    </vt:vector>
  </HeadingPairs>
  <TitlesOfParts>
    <vt:vector size="19" baseType="lpstr">
      <vt:lpstr>Einstieg</vt:lpstr>
      <vt:lpstr>Liste normal</vt:lpstr>
      <vt:lpstr>Liste Areale Zwischenschritte</vt:lpstr>
      <vt:lpstr>Liste normale</vt:lpstr>
      <vt:lpstr>Liste quartiers étapes interméd</vt:lpstr>
      <vt:lpstr>Elenco normale</vt:lpstr>
      <vt:lpstr>Elenco quartieri fasi intermed</vt:lpstr>
      <vt:lpstr>'Elenco normale'!Druckbereich</vt:lpstr>
      <vt:lpstr>'Elenco quartieri fasi intermed'!Druckbereich</vt:lpstr>
      <vt:lpstr>'Liste Areale Zwischenschritte'!Druckbereich</vt:lpstr>
      <vt:lpstr>'Liste normal'!Druckbereich</vt:lpstr>
      <vt:lpstr>'Liste normale'!Druckbereich</vt:lpstr>
      <vt:lpstr>'Liste quartiers étapes interméd'!Druckbereich</vt:lpstr>
      <vt:lpstr>'Elenco normale'!Drucktitel</vt:lpstr>
      <vt:lpstr>'Elenco quartieri fasi intermed'!Drucktitel</vt:lpstr>
      <vt:lpstr>'Liste Areale Zwischenschritte'!Drucktitel</vt:lpstr>
      <vt:lpstr>'Liste normal'!Drucktitel</vt:lpstr>
      <vt:lpstr>'Liste normale'!Drucktitel</vt:lpstr>
      <vt:lpstr>'Liste quartiers étapes interméd'!Drucktitel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Steiner</dc:creator>
  <cp:keywords/>
  <dc:description/>
  <cp:lastModifiedBy>Stefanie Steiner | Minergie</cp:lastModifiedBy>
  <cp:revision/>
  <dcterms:created xsi:type="dcterms:W3CDTF">2023-01-31T14:25:52Z</dcterms:created>
  <dcterms:modified xsi:type="dcterms:W3CDTF">2025-05-20T09:31:53Z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0x010100B21CFC628C8AF54D8914200001F2C70D</vt:lpwstr>
  </property>
  <property fmtid="{D5CDD505-2E9C-101B-9397-08002B2CF9AE}" pid="3" name="_dlc_DocIdItemGuid">
    <vt:lpwstr>7700fdc4-810f-44bc-8a22-a8d516d2f372</vt:lpwstr>
  </property>
  <property fmtid="{D5CDD505-2E9C-101B-9397-08002B2CF9AE}" pid="4" name="MediaServiceImageTags">
    <vt:lpwstr/>
  </property>
</Properties>
</file>